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USUARIO\Desktop\Página Web Faltante\Planes de Acción\"/>
    </mc:Choice>
  </mc:AlternateContent>
  <bookViews>
    <workbookView xWindow="0" yWindow="0" windowWidth="20490" windowHeight="7755" tabRatio="881" firstSheet="1" activeTab="5"/>
  </bookViews>
  <sheets>
    <sheet name="E - SGC " sheetId="31" r:id="rId1"/>
    <sheet name="E - GC" sheetId="37" r:id="rId2"/>
    <sheet name="M - GPR" sheetId="32" r:id="rId3"/>
    <sheet name="M - GT, Infraestructura" sheetId="33" r:id="rId4"/>
    <sheet name="M - GT, Operaciones " sheetId="38" r:id="rId5"/>
    <sheet name="A -Gestión TH" sheetId="34" r:id="rId6"/>
    <sheet name="A - GJC" sheetId="36" r:id="rId7"/>
    <sheet name="A -Gestión Administrativa" sheetId="39" r:id="rId8"/>
    <sheet name="A - Gestión Financiera" sheetId="40" r:id="rId9"/>
  </sheets>
  <definedNames>
    <definedName name="_xlnm.Print_Area" localSheetId="8">'A - Gestión Financiera'!$A$1:$AA$13</definedName>
    <definedName name="_xlnm.Print_Area" localSheetId="6">'A - GJC'!$A$1:$AA$12</definedName>
    <definedName name="_xlnm.Print_Area" localSheetId="7">'A -Gestión Administrativa'!$A$1:$V$12</definedName>
    <definedName name="_xlnm.Print_Area" localSheetId="5">'A -Gestión TH'!$A$1:$V$13</definedName>
    <definedName name="_xlnm.Print_Area" localSheetId="1">'E - GC'!$A$1:$AA$14</definedName>
    <definedName name="_xlnm.Print_Area" localSheetId="0">'E - SGC '!$A$1:$AA$13</definedName>
    <definedName name="_xlnm.Print_Area" localSheetId="2">'M - GPR'!$A$1:$AA$38</definedName>
    <definedName name="_xlnm.Print_Area" localSheetId="3">'M - GT, Infraestructura'!$A$1:$AA$25</definedName>
    <definedName name="_xlnm.Print_Area" localSheetId="4">'M - GT, Operaciones '!$A$1:$AA$19</definedName>
    <definedName name="_xlnm.Print_Titles" localSheetId="8">'A - Gestión Financiera'!$1:$9</definedName>
    <definedName name="_xlnm.Print_Titles" localSheetId="6">'A - GJC'!$1:$9</definedName>
    <definedName name="_xlnm.Print_Titles" localSheetId="7">'A -Gestión Administrativa'!$1:$9</definedName>
    <definedName name="_xlnm.Print_Titles" localSheetId="5">'A -Gestión TH'!$1:$9</definedName>
    <definedName name="_xlnm.Print_Titles" localSheetId="1">'E - GC'!$1:$9</definedName>
    <definedName name="_xlnm.Print_Titles" localSheetId="0">'E - SGC '!$1:$9</definedName>
    <definedName name="_xlnm.Print_Titles" localSheetId="2">'M - GPR'!$1:$9</definedName>
    <definedName name="_xlnm.Print_Titles" localSheetId="3">'M - GT, Infraestructura'!$1:$9</definedName>
    <definedName name="_xlnm.Print_Titles" localSheetId="4">'M - GT, Operaciones '!$1:$9</definedName>
    <definedName name="Z_A5C34BA5_1386_4481_BD62_B0BA115FB8E1_.wvu.PrintArea" localSheetId="8" hidden="1">'A - Gestión Financiera'!$A$1:$V$11</definedName>
    <definedName name="Z_A5C34BA5_1386_4481_BD62_B0BA115FB8E1_.wvu.PrintArea" localSheetId="6" hidden="1">'A - GJC'!$A$1:$V$10</definedName>
    <definedName name="Z_A5C34BA5_1386_4481_BD62_B0BA115FB8E1_.wvu.PrintArea" localSheetId="7" hidden="1">'A -Gestión Administrativa'!$A$1:$V$12</definedName>
    <definedName name="Z_A5C34BA5_1386_4481_BD62_B0BA115FB8E1_.wvu.PrintArea" localSheetId="5" hidden="1">'A -Gestión TH'!$A$1:$V$13</definedName>
    <definedName name="Z_A5C34BA5_1386_4481_BD62_B0BA115FB8E1_.wvu.PrintArea" localSheetId="1" hidden="1">'E - GC'!$A$1:$V$14</definedName>
    <definedName name="Z_A5C34BA5_1386_4481_BD62_B0BA115FB8E1_.wvu.PrintArea" localSheetId="0" hidden="1">'E - SGC '!$A$1:$V$13</definedName>
    <definedName name="Z_A5C34BA5_1386_4481_BD62_B0BA115FB8E1_.wvu.PrintArea" localSheetId="2" hidden="1">'M - GPR'!$A$1:$V$11</definedName>
    <definedName name="Z_A5C34BA5_1386_4481_BD62_B0BA115FB8E1_.wvu.PrintArea" localSheetId="3" hidden="1">'M - GT, Infraestructura'!$A$1:$V$16</definedName>
    <definedName name="Z_A5C34BA5_1386_4481_BD62_B0BA115FB8E1_.wvu.PrintArea" localSheetId="4" hidden="1">'M - GT, Operaciones '!$A$1:$V$19</definedName>
    <definedName name="Z_A5C34BA5_1386_4481_BD62_B0BA115FB8E1_.wvu.PrintTitles" localSheetId="8" hidden="1">'A - Gestión Financiera'!$1:$9</definedName>
    <definedName name="Z_A5C34BA5_1386_4481_BD62_B0BA115FB8E1_.wvu.PrintTitles" localSheetId="6" hidden="1">'A - GJC'!$1:$9</definedName>
    <definedName name="Z_A5C34BA5_1386_4481_BD62_B0BA115FB8E1_.wvu.PrintTitles" localSheetId="7" hidden="1">'A -Gestión Administrativa'!$1:$9</definedName>
    <definedName name="Z_A5C34BA5_1386_4481_BD62_B0BA115FB8E1_.wvu.PrintTitles" localSheetId="5" hidden="1">'A -Gestión TH'!$1:$9</definedName>
    <definedName name="Z_A5C34BA5_1386_4481_BD62_B0BA115FB8E1_.wvu.PrintTitles" localSheetId="1" hidden="1">'E - GC'!$1:$9</definedName>
    <definedName name="Z_A5C34BA5_1386_4481_BD62_B0BA115FB8E1_.wvu.PrintTitles" localSheetId="0" hidden="1">'E - SGC '!$1:$9</definedName>
    <definedName name="Z_A5C34BA5_1386_4481_BD62_B0BA115FB8E1_.wvu.PrintTitles" localSheetId="2" hidden="1">'M - GPR'!$1:$9</definedName>
    <definedName name="Z_A5C34BA5_1386_4481_BD62_B0BA115FB8E1_.wvu.PrintTitles" localSheetId="3" hidden="1">'M - GT, Infraestructura'!$1:$9</definedName>
    <definedName name="Z_A5C34BA5_1386_4481_BD62_B0BA115FB8E1_.wvu.PrintTitles" localSheetId="4" hidden="1">'M - GT, Operaciones '!$1:$9</definedName>
  </definedNames>
  <calcPr calcId="152511"/>
  <customWorkbookViews>
    <customWorkbookView name="EO - Vista personalizada" guid="{A5C34BA5-1386-4481-BD62-B0BA115FB8E1}" mergeInterval="0" personalView="1" maximized="1" xWindow="-8" yWindow="-8" windowWidth="1382" windowHeight="744" activeSheetId="1" showComments="commIndAndComment"/>
  </customWorkbookViews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29" i="32" l="1"/>
  <c r="Z15" i="37" l="1"/>
  <c r="Y15" i="37"/>
  <c r="X15" i="37"/>
  <c r="A12" i="34" l="1"/>
  <c r="A13" i="34" s="1"/>
  <c r="H9" i="33" l="1"/>
</calcChain>
</file>

<file path=xl/comments1.xml><?xml version="1.0" encoding="utf-8"?>
<comments xmlns="http://schemas.openxmlformats.org/spreadsheetml/2006/main">
  <authors>
    <author>RecEcon</author>
  </authors>
  <commentList>
    <comment ref="B12" authorId="0" shapeId="0">
      <text>
        <r>
          <rPr>
            <b/>
            <sz val="9"/>
            <color indexed="81"/>
            <rFont val="Tahoma"/>
            <family val="2"/>
          </rPr>
          <t>RecEcon:</t>
        </r>
        <r>
          <rPr>
            <sz val="9"/>
            <color indexed="81"/>
            <rFont val="Tahoma"/>
            <family val="2"/>
          </rPr>
          <t xml:space="preserve">
4 Predios Pendientes (1,17% total)</t>
        </r>
      </text>
    </comment>
    <comment ref="B13" authorId="0" shapeId="0">
      <text>
        <r>
          <rPr>
            <b/>
            <sz val="9"/>
            <color indexed="81"/>
            <rFont val="Tahoma"/>
            <family val="2"/>
          </rPr>
          <t>RecEcon:</t>
        </r>
        <r>
          <rPr>
            <sz val="9"/>
            <color indexed="81"/>
            <rFont val="Tahoma"/>
            <family val="2"/>
          </rPr>
          <t xml:space="preserve">
dos escrituras pendientes 0,58% total</t>
        </r>
      </text>
    </comment>
  </commentList>
</comments>
</file>

<file path=xl/sharedStrings.xml><?xml version="1.0" encoding="utf-8"?>
<sst xmlns="http://schemas.openxmlformats.org/spreadsheetml/2006/main" count="669" uniqueCount="208">
  <si>
    <t>CÓDIGO EGE-FO-04</t>
  </si>
  <si>
    <t>VIGENCIA</t>
  </si>
  <si>
    <t>PROCESO</t>
  </si>
  <si>
    <t>RESPONSABLE</t>
  </si>
  <si>
    <t>OBJETIVO ESTRATÉGICO</t>
  </si>
  <si>
    <t>CRONOGRAMA DE ACTIVIDADES</t>
  </si>
  <si>
    <t>Actividades</t>
  </si>
  <si>
    <t xml:space="preserve">No. Actividad precedente </t>
  </si>
  <si>
    <t>Indicador de Cumplimiento</t>
  </si>
  <si>
    <t>Línea Base</t>
  </si>
  <si>
    <t>OBSERVACIONES</t>
  </si>
  <si>
    <t>No.</t>
  </si>
  <si>
    <t>Descripción</t>
  </si>
  <si>
    <t>ENE</t>
  </si>
  <si>
    <t>FEB</t>
  </si>
  <si>
    <t>MAR</t>
  </si>
  <si>
    <t>ABR</t>
  </si>
  <si>
    <t>MAY</t>
  </si>
  <si>
    <t>JUN</t>
  </si>
  <si>
    <t>JUL</t>
  </si>
  <si>
    <t>AGO</t>
  </si>
  <si>
    <t>SEPT</t>
  </si>
  <si>
    <t>OCT</t>
  </si>
  <si>
    <t>NOV</t>
  </si>
  <si>
    <t>DIC</t>
  </si>
  <si>
    <t>N/A</t>
  </si>
  <si>
    <t>Gestión de Calidad</t>
  </si>
  <si>
    <t>Planificar e implementar las políticas de seguimiento, medición y análisis del Sistema de Gestión Integral de la Calidad para demostrar su conformidad con las normas aplicables y mejorar continuamente en la búsqueda de eficiencia, eficacia y efectividad de su desempeño.</t>
  </si>
  <si>
    <t>Atención a las solicitudes de asesoría y acompañamiento a las dependencias de la Entidad y presentación de recomendaciones de mejora</t>
  </si>
  <si>
    <t>Solicitudes atendidas / Solicitudes Recibidas</t>
  </si>
  <si>
    <t>Ciclo de Auditorías del Sistema de Gestión Calidad</t>
  </si>
  <si>
    <t>Cumplimiento del Programa de Auditorias Internas</t>
  </si>
  <si>
    <t>Actividades del plan de Trabajo de trabajo Realizadas /  Actividades del plan de Trabajo programadas</t>
  </si>
  <si>
    <t>VERSIÓN 3.0</t>
  </si>
  <si>
    <t>07 DE MARZO DE 2017</t>
  </si>
  <si>
    <t>PROGRAMACIÓN</t>
  </si>
  <si>
    <t>Observación de Avance</t>
  </si>
  <si>
    <r>
      <t xml:space="preserve">SISTEMA DE GESTIÓN INTEGRAL DE CALIDAD
</t>
    </r>
    <r>
      <rPr>
        <b/>
        <sz val="14"/>
        <color theme="1"/>
        <rFont val="Arial Narrow"/>
        <family val="2"/>
      </rPr>
      <t>PLAN DE ACCIÓN</t>
    </r>
  </si>
  <si>
    <t>Programación Anual de Auditorias</t>
  </si>
  <si>
    <t>Implementación de las recomendaciones y mejoras asociadas al ciclo  de auditorías</t>
  </si>
  <si>
    <t>-</t>
  </si>
  <si>
    <t>Informes de Auditoría</t>
  </si>
  <si>
    <t>Coord. de Calidad</t>
  </si>
  <si>
    <t>Avances a Diciembre 2017</t>
  </si>
  <si>
    <t>Acción Presupuestal   requerida año 2018</t>
  </si>
  <si>
    <r>
      <t xml:space="preserve">SISTEMA DE GESTIÓN INTEGRAL DE LA CALIDAD
</t>
    </r>
    <r>
      <rPr>
        <b/>
        <sz val="14"/>
        <color theme="1"/>
        <rFont val="Arial Narrow"/>
        <family val="2"/>
      </rPr>
      <t>PLAN DE ACCIÓN</t>
    </r>
  </si>
  <si>
    <t>Adquisición predial y Reasentamiento</t>
  </si>
  <si>
    <t>Coordinador del área de Adquisición Predial y Reasentamiento</t>
  </si>
  <si>
    <t>Adquirir los predios necesarios para la construcción de las obras correspondientes al SETP Santa Marta, a través de la implementación de planes y programas que minimicen el impacto socioeconómico de las unidades sociales a intervenir.</t>
  </si>
  <si>
    <t>CALLE 30 ENTRE CARRERAS 12, 12A Y 13</t>
  </si>
  <si>
    <t>Saneamiento Predios</t>
  </si>
  <si>
    <t>Actividades programadas/ Actividades ejecutadas (ver anexo)</t>
  </si>
  <si>
    <t xml:space="preserve">Presentación de paz y salvos, retiro de acomentidas, saneamiento automático y cancelación de limitaciones al dominio y medidas cautelares. (lo aplicable a cada caso). </t>
  </si>
  <si>
    <t>Escrituración Predios Entregados</t>
  </si>
  <si>
    <t>Escritura registrada en la Oficina de Registro de Instrumentos Públicos. En caso de que no se culmine los procesos de escrituración y registro se iniciará proceso de expropiación y finalizaría con sentencia judicial. (Aspecto que en tiempo ya no dependería del área de reasentamiento, si no de la Congestión Judicial).</t>
  </si>
  <si>
    <t>TERMINAL TRANSFERENCIA DE GAIRA</t>
  </si>
  <si>
    <t>Entrega de Predios</t>
  </si>
  <si>
    <t>ENTREGA DE PREDIO</t>
  </si>
  <si>
    <t xml:space="preserve">Acta de entrega de predios / predios requeridos </t>
  </si>
  <si>
    <t>Pago de Compensaciones</t>
  </si>
  <si>
    <t>PAGO COMPENSACIONES</t>
  </si>
  <si>
    <t xml:space="preserve">Pagos realizados / Pagos programados </t>
  </si>
  <si>
    <t>Actividades programadas/ Actividades ejecutadas (ver cuadro anexo).</t>
  </si>
  <si>
    <t>Escritura Pública / Sentencia</t>
  </si>
  <si>
    <t xml:space="preserve">ESCRITURA PÚBLICA / SENTENCIA </t>
  </si>
  <si>
    <t xml:space="preserve"> </t>
  </si>
  <si>
    <t>PUENTE AVENIDA BAVARIA</t>
  </si>
  <si>
    <t>PATIO TALLER LA VEGA</t>
  </si>
  <si>
    <t>No objeción Plan de Reasentamiento</t>
  </si>
  <si>
    <t xml:space="preserve">Censo socioeconómico, levantamiento topografico, estudio de título, avalúos, matriz de egibilidad y formulación del plan de reasentamiento </t>
  </si>
  <si>
    <t>Emisión de documentos de enajenación</t>
  </si>
  <si>
    <t>Promesa de Compraventa, escritura pública, contrato de compraventan, sentencia y resolución administrativa.</t>
  </si>
  <si>
    <t>Entrega de Predios - Reasentamiento</t>
  </si>
  <si>
    <t xml:space="preserve">En lo casos que le predio es entregado por parte del Juzgado es entregado mediante auto.  </t>
  </si>
  <si>
    <t>CALLE 30 ENTRE CARRERAS 9 Y 12</t>
  </si>
  <si>
    <t>CALLE 30 ENTRE CARRERAS 13 a 13B</t>
  </si>
  <si>
    <t xml:space="preserve">En lo casos que el predio sea entregado por parte del Juzgado se entrega mediante auto.  </t>
  </si>
  <si>
    <t>Coord. Gestión Técnica</t>
  </si>
  <si>
    <t>Planificación, construcción y control técnico ingenieril de los elementos que se requieren para la operación del sistema.</t>
  </si>
  <si>
    <t>Avances a Diciembre 2016</t>
  </si>
  <si>
    <t>Construcción de las Obras Faltantes y Complementarias Av. Ferrocarril (Entre Carrera 3 y Calle 22) y Calle 22 (Entre Avenida del Ferrocarril y carrera 1)</t>
  </si>
  <si>
    <t>Obra terminada</t>
  </si>
  <si>
    <t>1.2</t>
  </si>
  <si>
    <t>Seguimiento en ejecución de obra</t>
  </si>
  <si>
    <t>1.3</t>
  </si>
  <si>
    <t xml:space="preserve">Puente Avenida Bavaria </t>
  </si>
  <si>
    <t>2.2</t>
  </si>
  <si>
    <t>Reconstrucción Calle 30  (entre carrera 9 y carrera 12)</t>
  </si>
  <si>
    <t>5.1</t>
  </si>
  <si>
    <t>Terminal de Transferencia de Gaira</t>
  </si>
  <si>
    <t xml:space="preserve">Seguimiento Y Supervisión De La Ejecución De Los Contratos De Diseño De Detalle Para La Infraestructura Operacional Del Sistema </t>
  </si>
  <si>
    <t>Gestión Talento Humano</t>
  </si>
  <si>
    <t>Coord. Talento Humano</t>
  </si>
  <si>
    <t>Gestionar las políticas, planes y acciones en materia de administrar los procedimientos para aumentar la competitividad de las áreas, en el cumplimiento de las responsabilidades institucionales, oientar y dirigir los programas de capacitacion, bienestar social y salud ocupacional que permitan crear un ambiente de trabajo positivo, generando sentido de pertenencia en el servidor publico. para el cumplimiento de los objetivos misionales y el normal funcionamiento de los procesos del SETP</t>
  </si>
  <si>
    <t>Acción Presupuestal   requerida año 2017</t>
  </si>
  <si>
    <t>Capacitaciones realizadas/ capacitaciones previstas</t>
  </si>
  <si>
    <t>Programa de Sistema de Gestion de Seguridad y Salud en el trabajo</t>
  </si>
  <si>
    <t>Gestión Técnica - Operaciones</t>
  </si>
  <si>
    <t>Planificación y Estructuración de los elementos necesarios para la operación del Sistema</t>
  </si>
  <si>
    <t>Definición de la ubicación de los paraderos necesarios para la operación del SETP en trabajo de campo con la Secretaría de Movilidad</t>
  </si>
  <si>
    <t>Validación de los diseños de la ETLF por el Departamento Nacional de Planeación</t>
  </si>
  <si>
    <t>Ubicación de paraderos definida/ Ubicación de paraderos programada</t>
  </si>
  <si>
    <t>Ubicación georeferenciada de paraderos de los estudios de diseño de detalle de la Estructura Técnica, Legal y Financiera del Sistema elaborado por BONUS banca de Inversión</t>
  </si>
  <si>
    <t>Se envía oficio a la Secretaría de Movilidad, Amoblamiento Urbano y Secretaría de Hacienda, para que incluyan en su plan de acción e inversión 2018 respectivamente, las necesidades de infraestrctura operacional del SETP para iniciar operación en el 1er trimestre de 2019</t>
  </si>
  <si>
    <t>Sensibilización a colectivos (Conductores, usuarios, estudiantes, discapacitados, y otros gremios de interes) sobre la operación del Sistema.</t>
  </si>
  <si>
    <t>Creación de Comité y seguimiento periódico de la sensibilzación.</t>
  </si>
  <si>
    <t>Producto 6. Componente tecnológico de la ETLF</t>
  </si>
  <si>
    <t>Se requiere fortalecer el área de operacones con expertos en apropiación social, marketing y gestión de la demanda.
Alianzas o comité interdisciplinario con Alcaldía de la Calle y sec gob, turismo, cultura, comunicaciones, sec movilidad</t>
  </si>
  <si>
    <t>Inicio de prueba piloto (planeación, socialización y puesta en marcha)</t>
  </si>
  <si>
    <t>Inicio de operación de primeras rutas</t>
  </si>
  <si>
    <t>Producto 3 y 4. Diseño Operacional e Infraestructura de la ETLF</t>
  </si>
  <si>
    <t>Requiere de estrategias de comunicación  y socialización al usuario</t>
  </si>
  <si>
    <t xml:space="preserve">Creación y regulación de fondos </t>
  </si>
  <si>
    <t>Acto administrativo o resolución de la creación de fondos</t>
  </si>
  <si>
    <t>Productos 13,14,15 y 16 (jurídicos) de la  ETLF</t>
  </si>
  <si>
    <t>Fondo de resposición y de estabilidad tarifaria</t>
  </si>
  <si>
    <t>Otras fuentes de ingresos identificadas</t>
  </si>
  <si>
    <t>Producto 11 y 12, Modelo financiero</t>
  </si>
  <si>
    <t>Análsis de contratos de conseción vigentes (explootación publicitaria, rse)</t>
  </si>
  <si>
    <t>Analisis y ajustes del componente tecnológico, financiera y técnico; y acompañamiento en la etapa de instalación</t>
  </si>
  <si>
    <t>Versión definitiva del componente tecnológico, financiero y técnico</t>
  </si>
  <si>
    <t>Producto 6. Componente tecnológico de la ETLF; Producto 11 y 12, Modelo financiero; 14-17</t>
  </si>
  <si>
    <t>Definición del operador (Reorganización o Licitación), y en caso de Reorganización, evaluación de gestión de empresas.</t>
  </si>
  <si>
    <t>Operador definido</t>
  </si>
  <si>
    <t>Exigencias de gestión:
1. Acreditación de la propiedad del 40% de la flota
2. Docuemnto de conformación del operador.
3. Adquisición de flota nueva</t>
  </si>
  <si>
    <t>Actas de reuniones de la evaluación de la gestión de empresas del TPC y cadena valor</t>
  </si>
  <si>
    <t>Definir rutas de mediana y corta distancia que se integraran a la infraestructura operacional del Sistema en la Terminal de Transferencia de Gaira</t>
  </si>
  <si>
    <t>Rutas de mediana y corta distancias integradas al sistema</t>
  </si>
  <si>
    <t>Ley 1753 de 2015 - PND</t>
  </si>
  <si>
    <t>Construir la marca del sistema</t>
  </si>
  <si>
    <t>Trabajos interinstitucionales con otras dependencias de la alcaldía</t>
  </si>
  <si>
    <t>Marca creada</t>
  </si>
  <si>
    <t>Selección de 7 posibles nombres, 4 colores y 20 Eslogan</t>
  </si>
  <si>
    <t>Actividades con equipo interdisciplinario del Ente Gestor.</t>
  </si>
  <si>
    <t>Gestión Juridica y Contratcaión</t>
  </si>
  <si>
    <t>Secretaria General</t>
  </si>
  <si>
    <t>Tramitar los diferentes procesos jurídicos y de contratación requeridos por la entidad, así mismo asesorar, orientar y asistir las diferentes áreas, mediante la estricta sujeción a la normatividad jurídica según sea el caso, con el fin de garantizar el cumplimiento de las metas del Plan de Acción Institucional.</t>
  </si>
  <si>
    <t>Se llevaran a cabo 1 reunión con las diferentes áreas, por cada trimestre del año con el fin de realizar un seguimiento a la implementación de las políticas establecidas para la prevención del daño antijurídico, con herramientas para mejorar los tiempos de identificación de las causas, para la gestión y prevención de las mismas.</t>
  </si>
  <si>
    <t>socializacion de todos los manuales, instructivos y procedimientos que se encuentran implementados en la entidad</t>
  </si>
  <si>
    <t>Asesor Comunicaciones</t>
  </si>
  <si>
    <t>Gestionar y divulgar información y comunicación en los niveles internos y externos de la Organización, para fortalecer la  imagen del SETP Santa Marta S.A.S.</t>
  </si>
  <si>
    <t xml:space="preserve">Plan de Comuniciones </t>
  </si>
  <si>
    <t>plan de reasentamiento para las unidaddes sociales del proyecto calle 30 (cras 12, 12a y 13)</t>
  </si>
  <si>
    <t>Informe de gestion predial abreviado para las unidades sociales del proyecto Terminal de Transferencia Gaira</t>
  </si>
  <si>
    <t>Plan de reasentamiento para las unidaddes sociales del proyecto Puente Av Bavaria</t>
  </si>
  <si>
    <t>Informe socio predial para la adquisicion de un predio para la construccion del Patio taller La Vega</t>
  </si>
  <si>
    <t>plan de reasentamiento para las unidaddes sociales del proyecto calle 30 (cras 9-12 )</t>
  </si>
  <si>
    <t>plan de reasentamiento para las unidaddes sociales del proyecto calle 30 (cras 13-13b )</t>
  </si>
  <si>
    <t>Análisis y definición de otras fuentes de financiación del Sistema</t>
  </si>
  <si>
    <t>Gestión Administrativa</t>
  </si>
  <si>
    <t>Coord. Gestión Administrativa</t>
  </si>
  <si>
    <t>Brindar oportunidad y eficiencia en el suministro de recursos físicos y servicios de apoyo administrativo para el cumplimiento de los objetivos misionales y el normal funcionamiento de los procesos del SETP</t>
  </si>
  <si>
    <t>Ejecución del cronograma de mantenimiento preventivo y Correctivo de equipos de computo, impresoras, plotter, Mobiliario, Cableado Estructurado de datos y Electrico y locativo</t>
  </si>
  <si>
    <t>Cumpimiento del Cronograma de Mantenimiento</t>
  </si>
  <si>
    <t>Adquisición de equipos de computo para la entidad, servidores, Portatiles, Computadores de Mesa,  impresoras, video Beam, Plotter, Ups, Licencia de Autocad, Tarjetas de Video.</t>
  </si>
  <si>
    <t>Compra ejecutas / compras previstas</t>
  </si>
  <si>
    <t>Semsibilización sobre temas de tecnologia (Correo Electronico - Pagina Web - Aplicaciones web)</t>
  </si>
  <si>
    <t>No. de Personas en inducción / No. de Personal programado</t>
  </si>
  <si>
    <t>Implementación del Plan de Gobierno en linea - Manual de Gobierno en Linea - Pagina Web</t>
  </si>
  <si>
    <t>Actividades realizadas del Plan de Gobierno en Linea / Actividades plan de Gobierno en Linea</t>
  </si>
  <si>
    <t>Manual TICS</t>
  </si>
  <si>
    <t>ATH-MA-02 Manual de Capacitación</t>
  </si>
  <si>
    <t>Actividades Realizadas del Programa/Actividades Previstas</t>
  </si>
  <si>
    <t>Resolución 1111 de 2017 Ministerio de Trabajo
Manual Institucional de Seguridad y Salud en el Trabajo</t>
  </si>
  <si>
    <t xml:space="preserve">Programa de Bienestar e Incentivos </t>
  </si>
  <si>
    <t xml:space="preserve">Manual de Bienestar e Incentivos </t>
  </si>
  <si>
    <t>Gestion Financiera</t>
  </si>
  <si>
    <t>Hacer seguimiento  de los recursos y la información financiera y contable  previstos para el desarrollo del proyecto, apoyando al Ministerio de Transporte en la elaboración y presentación de los informes financieros requeridos por la Banca Multilateral, las entidades del estado y los organismos de control, así como de brindar apoyo ágil y eficiente a las áreas de la entidad.</t>
  </si>
  <si>
    <t>Implemetación documento CONPES 3986</t>
  </si>
  <si>
    <t>100% utilización</t>
  </si>
  <si>
    <t>N.A</t>
  </si>
  <si>
    <t>Información financiera</t>
  </si>
  <si>
    <t>Lanzamiento de la Marca</t>
  </si>
  <si>
    <t>Mesas de Tabajo</t>
  </si>
  <si>
    <t>No de Socializaciones realizadas/ No. de socializaciones programadas</t>
  </si>
  <si>
    <t>Manual de Crisis</t>
  </si>
  <si>
    <t>Campaña de expectativa de la marca SETP a la ciudadania</t>
  </si>
  <si>
    <t>Página Web con lineamientos de Gobierno en Línea</t>
  </si>
  <si>
    <t>Tecnología y Comunicaciones</t>
  </si>
  <si>
    <t>Gestión de Comunicación</t>
  </si>
  <si>
    <t>Coord. Gestión  Financiera</t>
  </si>
  <si>
    <t>Nro. De Documentos Socializados/ Nro. De Documentos creados o actualizados</t>
  </si>
  <si>
    <t>Actividades Ejecutadas / Actividades Programadas</t>
  </si>
  <si>
    <t>Cumplimiento del manual de políticas de prevención del daño antijurídico.</t>
  </si>
  <si>
    <t>Realizar socializaciones de acuerdo a la creación y actualización de la información documentada del proceso.</t>
  </si>
  <si>
    <t>Creación de la marca del Operador</t>
  </si>
  <si>
    <t>Creación del manual de crisis</t>
  </si>
  <si>
    <t>Diseño de la nueva página WEB</t>
  </si>
  <si>
    <t xml:space="preserve"> Ejecución del Programa de Capacitaciones</t>
  </si>
  <si>
    <t>1er Trimestre</t>
  </si>
  <si>
    <t>% Avance Ejecutado por Trimestre</t>
  </si>
  <si>
    <t>2do Trimestre</t>
  </si>
  <si>
    <t>3er Trimestre</t>
  </si>
  <si>
    <t>4to Trimestre</t>
  </si>
  <si>
    <t>Ejecución del Presupuesto General</t>
  </si>
  <si>
    <t>Procesos Precontractuales</t>
  </si>
  <si>
    <t>2.1</t>
  </si>
  <si>
    <t>3.1</t>
  </si>
  <si>
    <t>3.2</t>
  </si>
  <si>
    <t>4.1</t>
  </si>
  <si>
    <t>4.2</t>
  </si>
  <si>
    <t>5.2</t>
  </si>
  <si>
    <t>Finalización marzo de 2019</t>
  </si>
  <si>
    <t>Seguimiento en ejecución del contrato</t>
  </si>
  <si>
    <t>Esta actividad se desarrolla en conjunto con el área de Operaciones de la entidad</t>
  </si>
  <si>
    <t>Producto entregado</t>
  </si>
  <si>
    <t>Avance planificado a corte de 2018</t>
  </si>
  <si>
    <t>Gestión Técnica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</si>
</sst>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\ * #,##0.00_);_(&quot;$&quot;\ * \(#,##0.00\);_(&quot;$&quot;\ * &quot;-&quot;??_);_(@_)"/>
    <numFmt numFmtId="165" formatCode="_-&quot;$&quot;* #,##0.00_-;\-&quot;$&quot;* #,##0.00_-;_-&quot;$&quot;* &quot;-&quot;??_-;_-@_-"/>
    <numFmt numFmtId="166" formatCode="&quot;$&quot;\ #,##0"/>
    <numFmt numFmtId="167" formatCode="&quot;$&quot;\ #,##0,,"/>
    <numFmt numFmtId="168" formatCode="_(&quot;$&quot;\ * #,##0_);_(&quot;$&quot;\ * \(#,##0\);_(&quot;$&quot;\ * &quot;-&quot;??_);_(@_)"/>
    <numFmt numFmtId="169" formatCode="_(* #,##0_);_(* \(#,##0\);_(* &quot;-&quot;??_);_(@_)"/>
  </numFmts>
  <fonts count="31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11"/>
      <color theme="1"/>
      <name val="Arial Narrow"/>
      <family val="2"/>
    </font>
    <font>
      <b/>
      <sz val="14"/>
      <color theme="1"/>
      <name val="Arial Narrow"/>
      <family val="2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0"/>
      <color theme="0"/>
      <name val="Arial Narrow"/>
      <family val="2"/>
    </font>
    <font>
      <sz val="9"/>
      <color theme="1"/>
      <name val="Arial Narrow"/>
      <family val="2"/>
    </font>
    <font>
      <b/>
      <sz val="9"/>
      <name val="Arial Narrow"/>
      <family val="2"/>
    </font>
    <font>
      <b/>
      <sz val="8"/>
      <color theme="1"/>
      <name val="Arial Narrow"/>
      <family val="2"/>
    </font>
    <font>
      <b/>
      <sz val="9"/>
      <color theme="1"/>
      <name val="Arial Narrow"/>
      <family val="2"/>
    </font>
    <font>
      <b/>
      <sz val="7"/>
      <color theme="1"/>
      <name val="Arial Narrow"/>
      <family val="2"/>
    </font>
    <font>
      <sz val="10"/>
      <color theme="1"/>
      <name val="Arial Narrow"/>
      <family val="2"/>
    </font>
    <font>
      <sz val="9"/>
      <name val="Arial Narrow"/>
      <family val="2"/>
    </font>
    <font>
      <sz val="8"/>
      <color theme="1"/>
      <name val="Arial Narrow"/>
      <family val="2"/>
    </font>
    <font>
      <b/>
      <sz val="10"/>
      <color theme="0"/>
      <name val="Calibri"/>
      <family val="2"/>
      <scheme val="minor"/>
    </font>
    <font>
      <sz val="12"/>
      <color theme="1"/>
      <name val="Arial Narrow"/>
      <family val="2"/>
    </font>
    <font>
      <sz val="12"/>
      <color theme="1"/>
      <name val="Calibri"/>
      <family val="2"/>
      <scheme val="minor"/>
    </font>
    <font>
      <sz val="10"/>
      <name val="Arial Narrow"/>
      <family val="2"/>
    </font>
    <font>
      <sz val="10"/>
      <color theme="1"/>
      <name val="Calibri"/>
      <family val="2"/>
      <scheme val="minor"/>
    </font>
    <font>
      <sz val="8"/>
      <name val="Arial Narrow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9"/>
      <color theme="0"/>
      <name val="Arial Narrow"/>
      <family val="2"/>
    </font>
    <font>
      <b/>
      <sz val="7"/>
      <name val="Arial Narrow"/>
      <family val="2"/>
    </font>
    <font>
      <sz val="7"/>
      <color theme="1"/>
      <name val="Arial Narrow"/>
      <family val="2"/>
    </font>
    <font>
      <sz val="7"/>
      <name val="Arial Narrow"/>
      <family val="2"/>
    </font>
    <font>
      <sz val="9"/>
      <color rgb="FF000000"/>
      <name val="Arial Narrow"/>
      <family val="2"/>
    </font>
    <font>
      <sz val="9"/>
      <color theme="1"/>
      <name val="Calibri"/>
      <family val="2"/>
      <scheme val="minor"/>
    </font>
    <font>
      <sz val="9"/>
      <color rgb="FFFF0000"/>
      <name val="Arial Narrow"/>
      <family val="2"/>
    </font>
  </fonts>
  <fills count="9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47D6"/>
        <bgColor indexed="64"/>
      </patternFill>
    </fill>
    <fill>
      <patternFill patternType="solid">
        <fgColor rgb="FFB7D4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</fills>
  <borders count="4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</borders>
  <cellStyleXfs count="19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4" fontId="5" fillId="0" borderId="0" applyFont="0" applyFill="0" applyBorder="0" applyAlignment="0" applyProtection="0"/>
  </cellStyleXfs>
  <cellXfs count="346">
    <xf numFmtId="0" fontId="0" fillId="0" borderId="0" xfId="0"/>
    <xf numFmtId="0" fontId="13" fillId="0" borderId="1" xfId="0" applyFont="1" applyBorder="1" applyAlignment="1">
      <alignment horizontal="center" vertical="center"/>
    </xf>
    <xf numFmtId="0" fontId="13" fillId="3" borderId="1" xfId="0" applyFont="1" applyFill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0" fillId="0" borderId="0" xfId="0" applyBorder="1"/>
    <xf numFmtId="0" fontId="16" fillId="0" borderId="0" xfId="0" applyFont="1" applyFill="1" applyBorder="1" applyAlignment="1">
      <alignment vertical="center"/>
    </xf>
    <xf numFmtId="0" fontId="16" fillId="2" borderId="1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vertical="center" wrapText="1"/>
    </xf>
    <xf numFmtId="0" fontId="0" fillId="0" borderId="0" xfId="0" applyBorder="1" applyAlignment="1"/>
    <xf numFmtId="0" fontId="13" fillId="4" borderId="1" xfId="0" applyFont="1" applyFill="1" applyBorder="1" applyAlignment="1">
      <alignment horizontal="center" vertical="center"/>
    </xf>
    <xf numFmtId="0" fontId="8" fillId="0" borderId="24" xfId="0" applyFont="1" applyBorder="1" applyAlignment="1">
      <alignment horizontal="center" vertical="center"/>
    </xf>
    <xf numFmtId="0" fontId="15" fillId="6" borderId="27" xfId="0" applyFont="1" applyFill="1" applyBorder="1" applyAlignment="1">
      <alignment horizontal="center" vertical="center" wrapText="1"/>
    </xf>
    <xf numFmtId="0" fontId="12" fillId="6" borderId="1" xfId="0" applyFont="1" applyFill="1" applyBorder="1" applyAlignment="1">
      <alignment horizontal="center" vertical="center"/>
    </xf>
    <xf numFmtId="0" fontId="0" fillId="0" borderId="0" xfId="0" applyAlignment="1"/>
    <xf numFmtId="0" fontId="18" fillId="0" borderId="1" xfId="0" applyFont="1" applyBorder="1" applyAlignment="1">
      <alignment horizontal="center" vertical="center" wrapText="1"/>
    </xf>
    <xf numFmtId="0" fontId="18" fillId="0" borderId="0" xfId="0" applyFont="1" applyFill="1" applyBorder="1" applyAlignment="1">
      <alignment vertical="center" wrapText="1"/>
    </xf>
    <xf numFmtId="0" fontId="11" fillId="5" borderId="14" xfId="0" applyFont="1" applyFill="1" applyBorder="1" applyAlignment="1">
      <alignment horizontal="center" vertical="center"/>
    </xf>
    <xf numFmtId="9" fontId="6" fillId="0" borderId="1" xfId="0" applyNumberFormat="1" applyFont="1" applyBorder="1" applyAlignment="1">
      <alignment horizontal="center" vertical="center"/>
    </xf>
    <xf numFmtId="10" fontId="6" fillId="0" borderId="1" xfId="0" applyNumberFormat="1" applyFont="1" applyBorder="1" applyAlignment="1">
      <alignment horizontal="center" vertical="center"/>
    </xf>
    <xf numFmtId="10" fontId="6" fillId="0" borderId="2" xfId="0" applyNumberFormat="1" applyFont="1" applyBorder="1" applyAlignment="1">
      <alignment horizontal="center" vertical="center"/>
    </xf>
    <xf numFmtId="9" fontId="13" fillId="0" borderId="1" xfId="13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9" fontId="0" fillId="0" borderId="0" xfId="13" applyFont="1" applyAlignment="1">
      <alignment horizontal="center" vertical="center"/>
    </xf>
    <xf numFmtId="9" fontId="6" fillId="0" borderId="2" xfId="0" applyNumberFormat="1" applyFont="1" applyBorder="1" applyAlignment="1">
      <alignment horizontal="center" vertical="center"/>
    </xf>
    <xf numFmtId="0" fontId="3" fillId="0" borderId="19" xfId="0" applyFont="1" applyBorder="1" applyAlignment="1">
      <alignment vertical="center"/>
    </xf>
    <xf numFmtId="0" fontId="14" fillId="0" borderId="4" xfId="0" applyFont="1" applyFill="1" applyBorder="1" applyAlignment="1">
      <alignment horizontal="center" vertical="center"/>
    </xf>
    <xf numFmtId="0" fontId="13" fillId="0" borderId="25" xfId="0" applyFont="1" applyBorder="1" applyAlignment="1">
      <alignment horizontal="justify" vertical="center" wrapText="1"/>
    </xf>
    <xf numFmtId="0" fontId="0" fillId="0" borderId="0" xfId="0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/>
    </xf>
    <xf numFmtId="0" fontId="6" fillId="0" borderId="0" xfId="0" applyFont="1"/>
    <xf numFmtId="0" fontId="6" fillId="0" borderId="0" xfId="0" applyFont="1" applyBorder="1" applyAlignment="1">
      <alignment vertical="center"/>
    </xf>
    <xf numFmtId="0" fontId="6" fillId="0" borderId="0" xfId="0" applyFont="1" applyBorder="1" applyAlignment="1">
      <alignment horizontal="left"/>
    </xf>
    <xf numFmtId="0" fontId="6" fillId="0" borderId="0" xfId="0" applyFont="1" applyBorder="1"/>
    <xf numFmtId="0" fontId="8" fillId="0" borderId="0" xfId="0" applyFont="1" applyBorder="1" applyAlignment="1"/>
    <xf numFmtId="0" fontId="7" fillId="0" borderId="0" xfId="0" applyFont="1" applyFill="1" applyBorder="1" applyAlignment="1">
      <alignment vertical="center"/>
    </xf>
    <xf numFmtId="0" fontId="7" fillId="2" borderId="1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vertical="center" wrapText="1"/>
    </xf>
    <xf numFmtId="0" fontId="6" fillId="0" borderId="0" xfId="0" applyFont="1" applyBorder="1" applyAlignment="1"/>
    <xf numFmtId="0" fontId="11" fillId="5" borderId="34" xfId="0" applyFont="1" applyFill="1" applyBorder="1" applyAlignment="1">
      <alignment horizontal="center" vertical="center"/>
    </xf>
    <xf numFmtId="0" fontId="12" fillId="6" borderId="38" xfId="0" applyFont="1" applyFill="1" applyBorder="1" applyAlignment="1">
      <alignment horizontal="center" vertical="center"/>
    </xf>
    <xf numFmtId="0" fontId="8" fillId="0" borderId="40" xfId="0" applyFont="1" applyBorder="1" applyAlignment="1">
      <alignment horizontal="center" vertical="center"/>
    </xf>
    <xf numFmtId="0" fontId="14" fillId="0" borderId="41" xfId="0" applyFont="1" applyFill="1" applyBorder="1" applyAlignment="1">
      <alignment horizontal="center" vertical="center"/>
    </xf>
    <xf numFmtId="0" fontId="8" fillId="0" borderId="40" xfId="0" applyFont="1" applyBorder="1" applyAlignment="1">
      <alignment horizontal="left" vertical="center" wrapText="1"/>
    </xf>
    <xf numFmtId="10" fontId="8" fillId="0" borderId="40" xfId="0" applyNumberFormat="1" applyFont="1" applyBorder="1" applyAlignment="1">
      <alignment horizontal="center" vertical="center" wrapText="1"/>
    </xf>
    <xf numFmtId="0" fontId="13" fillId="0" borderId="40" xfId="0" applyFont="1" applyFill="1" applyBorder="1" applyAlignment="1">
      <alignment horizontal="center" vertical="center"/>
    </xf>
    <xf numFmtId="0" fontId="8" fillId="0" borderId="40" xfId="0" applyFont="1" applyBorder="1" applyAlignment="1">
      <alignment vertical="center" wrapText="1"/>
    </xf>
    <xf numFmtId="10" fontId="3" fillId="0" borderId="40" xfId="13" applyNumberFormat="1" applyFont="1" applyBorder="1" applyAlignment="1">
      <alignment horizontal="center" vertical="center"/>
    </xf>
    <xf numFmtId="9" fontId="6" fillId="0" borderId="40" xfId="0" applyNumberFormat="1" applyFont="1" applyBorder="1"/>
    <xf numFmtId="0" fontId="6" fillId="0" borderId="40" xfId="0" applyFont="1" applyBorder="1"/>
    <xf numFmtId="0" fontId="8" fillId="0" borderId="1" xfId="0" applyFont="1" applyFill="1" applyBorder="1" applyAlignment="1">
      <alignment horizontal="center" vertical="center"/>
    </xf>
    <xf numFmtId="10" fontId="8" fillId="0" borderId="1" xfId="0" applyNumberFormat="1" applyFont="1" applyBorder="1" applyAlignment="1">
      <alignment horizontal="left" vertical="center" wrapText="1"/>
    </xf>
    <xf numFmtId="9" fontId="8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/>
    <xf numFmtId="0" fontId="6" fillId="0" borderId="1" xfId="0" applyFont="1" applyFill="1" applyBorder="1"/>
    <xf numFmtId="10" fontId="15" fillId="0" borderId="1" xfId="0" applyNumberFormat="1" applyFont="1" applyBorder="1" applyAlignment="1">
      <alignment vertical="center" wrapText="1"/>
    </xf>
    <xf numFmtId="10" fontId="8" fillId="0" borderId="1" xfId="0" applyNumberFormat="1" applyFont="1" applyBorder="1" applyAlignment="1">
      <alignment horizontal="center" vertical="center" wrapText="1"/>
    </xf>
    <xf numFmtId="9" fontId="6" fillId="0" borderId="1" xfId="0" applyNumberFormat="1" applyFont="1" applyBorder="1"/>
    <xf numFmtId="10" fontId="8" fillId="0" borderId="1" xfId="0" applyNumberFormat="1" applyFont="1" applyBorder="1" applyAlignment="1">
      <alignment vertical="center" wrapText="1"/>
    </xf>
    <xf numFmtId="0" fontId="14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left" vertical="center" wrapText="1"/>
    </xf>
    <xf numFmtId="9" fontId="8" fillId="0" borderId="1" xfId="0" applyNumberFormat="1" applyFont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vertical="center" wrapText="1"/>
    </xf>
    <xf numFmtId="0" fontId="15" fillId="0" borderId="1" xfId="0" applyFont="1" applyBorder="1" applyAlignment="1">
      <alignment vertical="center" wrapText="1"/>
    </xf>
    <xf numFmtId="0" fontId="21" fillId="0" borderId="1" xfId="0" applyFont="1" applyFill="1" applyBorder="1" applyAlignment="1">
      <alignment vertical="center" wrapText="1"/>
    </xf>
    <xf numFmtId="0" fontId="14" fillId="0" borderId="1" xfId="0" applyFont="1" applyFill="1" applyBorder="1" applyAlignment="1">
      <alignment vertical="center" wrapText="1"/>
    </xf>
    <xf numFmtId="0" fontId="6" fillId="0" borderId="0" xfId="0" applyFont="1" applyAlignment="1">
      <alignment horizontal="left"/>
    </xf>
    <xf numFmtId="0" fontId="8" fillId="0" borderId="0" xfId="0" applyFont="1" applyAlignment="1"/>
    <xf numFmtId="0" fontId="8" fillId="0" borderId="0" xfId="0" applyFont="1"/>
    <xf numFmtId="0" fontId="8" fillId="0" borderId="0" xfId="0" applyFont="1" applyBorder="1" applyAlignment="1">
      <alignment vertical="center"/>
    </xf>
    <xf numFmtId="0" fontId="8" fillId="0" borderId="0" xfId="0" applyFont="1" applyBorder="1" applyAlignment="1">
      <alignment horizontal="left" vertical="center"/>
    </xf>
    <xf numFmtId="0" fontId="8" fillId="0" borderId="0" xfId="0" applyFont="1" applyBorder="1"/>
    <xf numFmtId="0" fontId="24" fillId="0" borderId="0" xfId="0" applyFont="1" applyFill="1" applyBorder="1" applyAlignment="1">
      <alignment vertical="center"/>
    </xf>
    <xf numFmtId="0" fontId="24" fillId="2" borderId="1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vertical="center" wrapText="1"/>
    </xf>
    <xf numFmtId="0" fontId="8" fillId="0" borderId="0" xfId="0" applyFont="1" applyBorder="1" applyAlignment="1">
      <alignment horizontal="left"/>
    </xf>
    <xf numFmtId="0" fontId="25" fillId="6" borderId="38" xfId="0" applyFont="1" applyFill="1" applyBorder="1" applyAlignment="1">
      <alignment horizontal="center" vertical="center"/>
    </xf>
    <xf numFmtId="0" fontId="11" fillId="0" borderId="40" xfId="0" applyFont="1" applyBorder="1" applyAlignment="1">
      <alignment horizontal="right" vertical="center"/>
    </xf>
    <xf numFmtId="0" fontId="11" fillId="0" borderId="40" xfId="0" applyFont="1" applyBorder="1" applyAlignment="1">
      <alignment horizontal="center" vertical="center" wrapText="1"/>
    </xf>
    <xf numFmtId="9" fontId="11" fillId="0" borderId="40" xfId="0" applyNumberFormat="1" applyFont="1" applyBorder="1" applyAlignment="1">
      <alignment horizontal="center" vertical="center"/>
    </xf>
    <xf numFmtId="166" fontId="9" fillId="0" borderId="1" xfId="0" applyNumberFormat="1" applyFont="1" applyBorder="1" applyAlignment="1">
      <alignment horizontal="center" vertical="center"/>
    </xf>
    <xf numFmtId="0" fontId="11" fillId="0" borderId="40" xfId="0" applyFont="1" applyBorder="1" applyAlignment="1">
      <alignment horizontal="center" vertical="center"/>
    </xf>
    <xf numFmtId="0" fontId="11" fillId="0" borderId="40" xfId="0" applyFont="1" applyFill="1" applyBorder="1" applyAlignment="1">
      <alignment horizontal="center" vertical="center"/>
    </xf>
    <xf numFmtId="0" fontId="11" fillId="2" borderId="40" xfId="0" applyFont="1" applyFill="1" applyBorder="1" applyAlignment="1">
      <alignment horizontal="center" vertical="center"/>
    </xf>
    <xf numFmtId="0" fontId="11" fillId="0" borderId="0" xfId="0" applyFont="1"/>
    <xf numFmtId="9" fontId="11" fillId="0" borderId="0" xfId="0" applyNumberFormat="1" applyFont="1"/>
    <xf numFmtId="0" fontId="8" fillId="0" borderId="1" xfId="0" applyFont="1" applyBorder="1" applyAlignment="1">
      <alignment horizontal="right" vertical="center"/>
    </xf>
    <xf numFmtId="167" fontId="14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9" fontId="8" fillId="0" borderId="0" xfId="0" applyNumberFormat="1" applyFont="1"/>
    <xf numFmtId="0" fontId="8" fillId="3" borderId="1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right" vertical="center"/>
    </xf>
    <xf numFmtId="0" fontId="11" fillId="0" borderId="1" xfId="0" applyFont="1" applyBorder="1" applyAlignment="1">
      <alignment horizontal="center" vertical="center" wrapText="1"/>
    </xf>
    <xf numFmtId="9" fontId="11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0" xfId="0" applyFont="1" applyAlignment="1">
      <alignment horizontal="center"/>
    </xf>
    <xf numFmtId="0" fontId="8" fillId="0" borderId="1" xfId="0" applyFont="1" applyFill="1" applyBorder="1" applyAlignment="1">
      <alignment horizontal="right" vertical="center"/>
    </xf>
    <xf numFmtId="9" fontId="8" fillId="0" borderId="1" xfId="0" applyNumberFormat="1" applyFont="1" applyFill="1" applyBorder="1" applyAlignment="1">
      <alignment horizontal="center" vertical="center"/>
    </xf>
    <xf numFmtId="167" fontId="8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8" fillId="0" borderId="0" xfId="0" applyFont="1" applyFill="1"/>
    <xf numFmtId="167" fontId="14" fillId="0" borderId="1" xfId="0" applyNumberFormat="1" applyFont="1" applyFill="1" applyBorder="1" applyAlignment="1">
      <alignment horizontal="center" vertical="center"/>
    </xf>
    <xf numFmtId="0" fontId="8" fillId="0" borderId="14" xfId="0" applyFont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0" fontId="8" fillId="0" borderId="17" xfId="0" applyFont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0" xfId="0" applyFont="1" applyBorder="1"/>
    <xf numFmtId="9" fontId="6" fillId="0" borderId="0" xfId="0" applyNumberFormat="1" applyFont="1" applyAlignment="1">
      <alignment horizontal="center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left"/>
    </xf>
    <xf numFmtId="0" fontId="14" fillId="0" borderId="4" xfId="0" applyFont="1" applyFill="1" applyBorder="1" applyAlignment="1">
      <alignment horizontal="center" vertical="center" wrapText="1"/>
    </xf>
    <xf numFmtId="0" fontId="9" fillId="0" borderId="41" xfId="0" applyFont="1" applyFill="1" applyBorder="1" applyAlignment="1">
      <alignment horizontal="center" vertical="center"/>
    </xf>
    <xf numFmtId="0" fontId="8" fillId="0" borderId="40" xfId="0" applyFont="1" applyBorder="1" applyAlignment="1">
      <alignment horizontal="center" vertical="center" wrapText="1"/>
    </xf>
    <xf numFmtId="9" fontId="8" fillId="0" borderId="40" xfId="0" applyNumberFormat="1" applyFont="1" applyBorder="1" applyAlignment="1">
      <alignment horizontal="center" vertical="center"/>
    </xf>
    <xf numFmtId="168" fontId="8" fillId="0" borderId="40" xfId="18" applyNumberFormat="1" applyFont="1" applyBorder="1" applyAlignment="1">
      <alignment horizontal="center" vertical="center"/>
    </xf>
    <xf numFmtId="0" fontId="13" fillId="0" borderId="40" xfId="0" applyFont="1" applyBorder="1" applyAlignment="1">
      <alignment horizontal="center" vertical="center"/>
    </xf>
    <xf numFmtId="9" fontId="6" fillId="0" borderId="40" xfId="0" applyNumberFormat="1" applyFont="1" applyBorder="1" applyAlignment="1">
      <alignment horizontal="center" vertical="center" wrapText="1"/>
    </xf>
    <xf numFmtId="0" fontId="13" fillId="0" borderId="40" xfId="0" applyFont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/>
    </xf>
    <xf numFmtId="168" fontId="8" fillId="0" borderId="1" xfId="18" applyNumberFormat="1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9" fontId="6" fillId="0" borderId="1" xfId="0" applyNumberFormat="1" applyFont="1" applyBorder="1" applyAlignment="1">
      <alignment horizontal="center" vertical="center" wrapText="1"/>
    </xf>
    <xf numFmtId="1" fontId="8" fillId="0" borderId="1" xfId="16" applyNumberFormat="1" applyFont="1" applyBorder="1" applyAlignment="1">
      <alignment horizontal="center" vertical="center" wrapText="1"/>
    </xf>
    <xf numFmtId="168" fontId="8" fillId="0" borderId="1" xfId="18" applyNumberFormat="1" applyFont="1" applyBorder="1" applyAlignment="1">
      <alignment horizontal="center" vertical="center"/>
    </xf>
    <xf numFmtId="4" fontId="8" fillId="0" borderId="1" xfId="0" applyNumberFormat="1" applyFont="1" applyBorder="1" applyAlignment="1">
      <alignment horizontal="center" vertical="center"/>
    </xf>
    <xf numFmtId="9" fontId="6" fillId="0" borderId="0" xfId="0" applyNumberFormat="1" applyFont="1"/>
    <xf numFmtId="0" fontId="6" fillId="0" borderId="0" xfId="0" applyFont="1" applyFill="1" applyBorder="1"/>
    <xf numFmtId="0" fontId="7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Border="1" applyAlignment="1">
      <alignment horizontal="center"/>
    </xf>
    <xf numFmtId="0" fontId="6" fillId="0" borderId="0" xfId="0" applyFont="1" applyFill="1" applyBorder="1" applyAlignment="1"/>
    <xf numFmtId="0" fontId="8" fillId="0" borderId="40" xfId="0" applyFont="1" applyFill="1" applyBorder="1" applyAlignment="1">
      <alignment horizontal="center" vertical="center"/>
    </xf>
    <xf numFmtId="0" fontId="13" fillId="4" borderId="40" xfId="0" applyFont="1" applyFill="1" applyBorder="1" applyAlignment="1">
      <alignment horizontal="center" vertical="center"/>
    </xf>
    <xf numFmtId="0" fontId="26" fillId="0" borderId="40" xfId="0" applyFont="1" applyFill="1" applyBorder="1" applyAlignment="1">
      <alignment horizontal="center" vertical="center" wrapText="1"/>
    </xf>
    <xf numFmtId="9" fontId="6" fillId="0" borderId="40" xfId="0" applyNumberFormat="1" applyFont="1" applyFill="1" applyBorder="1" applyAlignment="1">
      <alignment horizontal="center" vertical="center" wrapText="1"/>
    </xf>
    <xf numFmtId="0" fontId="6" fillId="0" borderId="0" xfId="0" applyFont="1" applyFill="1"/>
    <xf numFmtId="0" fontId="26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20" fillId="0" borderId="40" xfId="0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169" fontId="26" fillId="0" borderId="40" xfId="16" applyNumberFormat="1" applyFont="1" applyFill="1" applyBorder="1" applyAlignment="1">
      <alignment horizontal="center" vertical="center" wrapText="1"/>
    </xf>
    <xf numFmtId="0" fontId="26" fillId="0" borderId="40" xfId="0" applyFont="1" applyFill="1" applyBorder="1" applyAlignment="1">
      <alignment horizontal="center" vertical="center"/>
    </xf>
    <xf numFmtId="0" fontId="26" fillId="0" borderId="1" xfId="0" applyFont="1" applyFill="1" applyBorder="1" applyAlignment="1">
      <alignment horizontal="center" vertical="center"/>
    </xf>
    <xf numFmtId="0" fontId="27" fillId="0" borderId="41" xfId="0" applyFont="1" applyFill="1" applyBorder="1" applyAlignment="1">
      <alignment horizontal="center" vertical="center" wrapText="1"/>
    </xf>
    <xf numFmtId="9" fontId="6" fillId="0" borderId="0" xfId="13" applyFont="1" applyBorder="1"/>
    <xf numFmtId="9" fontId="6" fillId="0" borderId="0" xfId="13" applyFont="1" applyBorder="1" applyAlignment="1"/>
    <xf numFmtId="9" fontId="8" fillId="0" borderId="1" xfId="13" applyFont="1" applyBorder="1" applyAlignment="1">
      <alignment horizontal="center" vertical="center"/>
    </xf>
    <xf numFmtId="0" fontId="29" fillId="3" borderId="1" xfId="0" applyFont="1" applyFill="1" applyBorder="1" applyAlignment="1">
      <alignment horizontal="center" vertical="center"/>
    </xf>
    <xf numFmtId="0" fontId="20" fillId="3" borderId="1" xfId="0" applyFont="1" applyFill="1" applyBorder="1" applyAlignment="1">
      <alignment horizontal="center" vertical="center"/>
    </xf>
    <xf numFmtId="9" fontId="6" fillId="3" borderId="1" xfId="0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wrapText="1"/>
    </xf>
    <xf numFmtId="0" fontId="6" fillId="3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wrapText="1"/>
    </xf>
    <xf numFmtId="1" fontId="6" fillId="0" borderId="0" xfId="0" applyNumberFormat="1" applyFont="1"/>
    <xf numFmtId="9" fontId="6" fillId="0" borderId="0" xfId="13" applyFont="1"/>
    <xf numFmtId="0" fontId="6" fillId="0" borderId="0" xfId="0" applyFont="1" applyAlignment="1">
      <alignment horizontal="center" vertical="center"/>
    </xf>
    <xf numFmtId="9" fontId="8" fillId="0" borderId="1" xfId="0" applyNumberFormat="1" applyFont="1" applyFill="1" applyBorder="1" applyAlignment="1">
      <alignment horizontal="center" vertical="center" wrapText="1"/>
    </xf>
    <xf numFmtId="0" fontId="30" fillId="3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top" wrapText="1"/>
    </xf>
    <xf numFmtId="9" fontId="6" fillId="0" borderId="1" xfId="0" applyNumberFormat="1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9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vertical="center"/>
    </xf>
    <xf numFmtId="0" fontId="20" fillId="4" borderId="1" xfId="0" applyFont="1" applyFill="1" applyBorder="1" applyAlignment="1">
      <alignment horizontal="center" vertical="center"/>
    </xf>
    <xf numFmtId="0" fontId="13" fillId="3" borderId="40" xfId="0" applyFont="1" applyFill="1" applyBorder="1" applyAlignment="1">
      <alignment horizontal="center" vertical="center"/>
    </xf>
    <xf numFmtId="0" fontId="6" fillId="4" borderId="1" xfId="0" applyFont="1" applyFill="1" applyBorder="1"/>
    <xf numFmtId="0" fontId="6" fillId="0" borderId="1" xfId="0" applyFont="1" applyBorder="1" applyAlignment="1">
      <alignment horizontal="center" vertical="center"/>
    </xf>
    <xf numFmtId="164" fontId="8" fillId="0" borderId="1" xfId="18" applyFont="1" applyFill="1" applyBorder="1" applyAlignment="1">
      <alignment horizontal="center" vertical="center" wrapText="1"/>
    </xf>
    <xf numFmtId="44" fontId="8" fillId="7" borderId="1" xfId="17" applyFont="1" applyFill="1" applyBorder="1" applyAlignment="1">
      <alignment horizontal="center" vertical="center" wrapText="1"/>
    </xf>
    <xf numFmtId="44" fontId="14" fillId="0" borderId="1" xfId="17" applyFont="1" applyFill="1" applyBorder="1" applyAlignment="1">
      <alignment vertical="center"/>
    </xf>
    <xf numFmtId="44" fontId="14" fillId="0" borderId="40" xfId="17" applyFont="1" applyFill="1" applyBorder="1" applyAlignment="1">
      <alignment vertical="center"/>
    </xf>
    <xf numFmtId="44" fontId="14" fillId="0" borderId="1" xfId="17" applyFont="1" applyFill="1" applyBorder="1" applyAlignment="1">
      <alignment horizontal="center" vertical="center"/>
    </xf>
    <xf numFmtId="44" fontId="14" fillId="7" borderId="1" xfId="17" applyFont="1" applyFill="1" applyBorder="1" applyAlignment="1">
      <alignment horizontal="center" vertical="center"/>
    </xf>
    <xf numFmtId="44" fontId="6" fillId="0" borderId="0" xfId="17" applyFont="1"/>
    <xf numFmtId="44" fontId="6" fillId="0" borderId="0" xfId="0" applyNumberFormat="1" applyFont="1"/>
    <xf numFmtId="0" fontId="29" fillId="4" borderId="1" xfId="0" applyFont="1" applyFill="1" applyBorder="1" applyAlignment="1">
      <alignment horizontal="center" vertical="center"/>
    </xf>
    <xf numFmtId="0" fontId="17" fillId="0" borderId="1" xfId="0" applyFont="1" applyBorder="1" applyAlignment="1">
      <alignment horizontal="center" vertical="center" wrapText="1"/>
    </xf>
    <xf numFmtId="0" fontId="8" fillId="0" borderId="40" xfId="0" applyFont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164" fontId="14" fillId="3" borderId="41" xfId="18" applyFont="1" applyFill="1" applyBorder="1" applyAlignment="1">
      <alignment horizontal="center" vertical="center"/>
    </xf>
    <xf numFmtId="0" fontId="26" fillId="0" borderId="40" xfId="0" applyFont="1" applyBorder="1" applyAlignment="1">
      <alignment horizontal="center" vertical="center" wrapText="1"/>
    </xf>
    <xf numFmtId="10" fontId="6" fillId="0" borderId="40" xfId="13" applyNumberFormat="1" applyFont="1" applyBorder="1" applyAlignment="1">
      <alignment horizontal="center" vertical="center"/>
    </xf>
    <xf numFmtId="9" fontId="6" fillId="0" borderId="40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left" vertical="center" wrapText="1"/>
    </xf>
    <xf numFmtId="0" fontId="8" fillId="0" borderId="40" xfId="0" applyFont="1" applyBorder="1" applyAlignment="1">
      <alignment horizontal="center" vertical="center" wrapText="1"/>
    </xf>
    <xf numFmtId="0" fontId="13" fillId="0" borderId="40" xfId="0" applyFont="1" applyBorder="1" applyAlignment="1">
      <alignment horizontal="center" vertical="center" wrapText="1"/>
    </xf>
    <xf numFmtId="0" fontId="8" fillId="8" borderId="1" xfId="0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center" vertical="center"/>
    </xf>
    <xf numFmtId="0" fontId="14" fillId="3" borderId="0" xfId="0" applyFont="1" applyFill="1" applyBorder="1" applyAlignment="1">
      <alignment horizontal="left" vertical="center" wrapText="1"/>
    </xf>
    <xf numFmtId="0" fontId="9" fillId="3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center" vertical="center" wrapText="1"/>
    </xf>
    <xf numFmtId="9" fontId="11" fillId="3" borderId="0" xfId="0" applyNumberFormat="1" applyFont="1" applyFill="1" applyBorder="1" applyAlignment="1">
      <alignment horizontal="center" vertical="center"/>
    </xf>
    <xf numFmtId="167" fontId="11" fillId="3" borderId="0" xfId="0" applyNumberFormat="1" applyFont="1" applyFill="1" applyBorder="1" applyAlignment="1">
      <alignment horizontal="center" vertical="center"/>
    </xf>
    <xf numFmtId="0" fontId="11" fillId="3" borderId="0" xfId="0" applyFont="1" applyFill="1" applyBorder="1" applyAlignment="1">
      <alignment horizontal="center" vertical="center"/>
    </xf>
    <xf numFmtId="0" fontId="8" fillId="3" borderId="0" xfId="0" applyFont="1" applyFill="1"/>
    <xf numFmtId="0" fontId="8" fillId="3" borderId="0" xfId="0" applyFont="1" applyFill="1" applyAlignment="1">
      <alignment vertical="center"/>
    </xf>
    <xf numFmtId="0" fontId="8" fillId="3" borderId="0" xfId="0" applyFont="1" applyFill="1" applyAlignment="1">
      <alignment horizontal="left"/>
    </xf>
    <xf numFmtId="0" fontId="17" fillId="0" borderId="1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left" vertical="center" wrapText="1"/>
    </xf>
    <xf numFmtId="0" fontId="6" fillId="0" borderId="5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0" borderId="18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/>
    </xf>
    <xf numFmtId="0" fontId="7" fillId="2" borderId="20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center"/>
    </xf>
    <xf numFmtId="0" fontId="16" fillId="2" borderId="11" xfId="0" applyFont="1" applyFill="1" applyBorder="1" applyAlignment="1">
      <alignment horizontal="center" vertical="center"/>
    </xf>
    <xf numFmtId="0" fontId="9" fillId="5" borderId="12" xfId="0" applyFont="1" applyFill="1" applyBorder="1" applyAlignment="1">
      <alignment horizontal="center" vertical="center"/>
    </xf>
    <xf numFmtId="0" fontId="9" fillId="5" borderId="13" xfId="0" applyFont="1" applyFill="1" applyBorder="1" applyAlignment="1">
      <alignment horizontal="center" vertical="center"/>
    </xf>
    <xf numFmtId="0" fontId="9" fillId="5" borderId="14" xfId="0" applyFont="1" applyFill="1" applyBorder="1" applyAlignment="1">
      <alignment horizontal="center" vertical="center" wrapText="1"/>
    </xf>
    <xf numFmtId="0" fontId="9" fillId="5" borderId="17" xfId="0" applyFont="1" applyFill="1" applyBorder="1" applyAlignment="1">
      <alignment horizontal="center" vertical="center" wrapText="1"/>
    </xf>
    <xf numFmtId="0" fontId="9" fillId="5" borderId="14" xfId="0" applyFont="1" applyFill="1" applyBorder="1" applyAlignment="1">
      <alignment horizontal="center" vertical="center"/>
    </xf>
    <xf numFmtId="0" fontId="9" fillId="5" borderId="17" xfId="0" applyFont="1" applyFill="1" applyBorder="1" applyAlignment="1">
      <alignment horizontal="center" vertical="center"/>
    </xf>
    <xf numFmtId="0" fontId="10" fillId="5" borderId="1" xfId="0" applyFont="1" applyFill="1" applyBorder="1" applyAlignment="1">
      <alignment horizontal="center" vertical="center"/>
    </xf>
    <xf numFmtId="0" fontId="10" fillId="5" borderId="15" xfId="0" applyFont="1" applyFill="1" applyBorder="1" applyAlignment="1">
      <alignment horizontal="center" vertical="center"/>
    </xf>
    <xf numFmtId="0" fontId="10" fillId="5" borderId="20" xfId="0" applyFont="1" applyFill="1" applyBorder="1" applyAlignment="1">
      <alignment horizontal="center" vertical="center"/>
    </xf>
    <xf numFmtId="0" fontId="10" fillId="5" borderId="21" xfId="0" applyFont="1" applyFill="1" applyBorder="1" applyAlignment="1">
      <alignment horizontal="center" vertical="center" wrapText="1"/>
    </xf>
    <xf numFmtId="0" fontId="10" fillId="5" borderId="22" xfId="0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19" fillId="0" borderId="4" xfId="0" applyFont="1" applyFill="1" applyBorder="1" applyAlignment="1">
      <alignment horizontal="center" vertical="center" wrapText="1"/>
    </xf>
    <xf numFmtId="0" fontId="11" fillId="5" borderId="23" xfId="0" applyFont="1" applyFill="1" applyBorder="1" applyAlignment="1">
      <alignment horizontal="center" vertical="center" wrapText="1"/>
    </xf>
    <xf numFmtId="0" fontId="11" fillId="5" borderId="26" xfId="0" applyFont="1" applyFill="1" applyBorder="1" applyAlignment="1">
      <alignment horizontal="center" vertical="center" wrapText="1"/>
    </xf>
    <xf numFmtId="0" fontId="9" fillId="5" borderId="15" xfId="0" applyFont="1" applyFill="1" applyBorder="1" applyAlignment="1">
      <alignment horizontal="center" vertical="center"/>
    </xf>
    <xf numFmtId="0" fontId="19" fillId="0" borderId="3" xfId="0" applyFont="1" applyFill="1" applyBorder="1" applyAlignment="1">
      <alignment horizontal="center" vertical="center"/>
    </xf>
    <xf numFmtId="0" fontId="19" fillId="0" borderId="4" xfId="0" applyFont="1" applyFill="1" applyBorder="1" applyAlignment="1">
      <alignment horizontal="center" vertical="center"/>
    </xf>
    <xf numFmtId="0" fontId="7" fillId="2" borderId="30" xfId="0" applyFont="1" applyFill="1" applyBorder="1" applyAlignment="1">
      <alignment horizontal="center"/>
    </xf>
    <xf numFmtId="0" fontId="7" fillId="2" borderId="11" xfId="0" applyFont="1" applyFill="1" applyBorder="1" applyAlignment="1">
      <alignment horizontal="center"/>
    </xf>
    <xf numFmtId="0" fontId="3" fillId="0" borderId="7" xfId="0" applyFont="1" applyBorder="1" applyAlignment="1">
      <alignment horizontal="center" vertical="center" wrapText="1"/>
    </xf>
    <xf numFmtId="0" fontId="3" fillId="0" borderId="18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9" xfId="0" applyFont="1" applyBorder="1" applyAlignment="1">
      <alignment horizontal="left" vertical="center"/>
    </xf>
    <xf numFmtId="0" fontId="3" fillId="0" borderId="28" xfId="0" applyFont="1" applyBorder="1" applyAlignment="1">
      <alignment horizontal="left" vertical="center"/>
    </xf>
    <xf numFmtId="0" fontId="3" fillId="0" borderId="29" xfId="0" applyFont="1" applyBorder="1" applyAlignment="1">
      <alignment horizontal="left" vertical="center"/>
    </xf>
    <xf numFmtId="0" fontId="7" fillId="2" borderId="31" xfId="0" applyFont="1" applyFill="1" applyBorder="1" applyAlignment="1">
      <alignment horizontal="center" vertical="center"/>
    </xf>
    <xf numFmtId="0" fontId="7" fillId="2" borderId="22" xfId="0" applyFont="1" applyFill="1" applyBorder="1" applyAlignment="1">
      <alignment horizontal="center" vertical="center"/>
    </xf>
    <xf numFmtId="0" fontId="7" fillId="2" borderId="32" xfId="0" applyFont="1" applyFill="1" applyBorder="1" applyAlignment="1">
      <alignment horizontal="center" vertical="center"/>
    </xf>
    <xf numFmtId="0" fontId="9" fillId="5" borderId="33" xfId="0" applyFont="1" applyFill="1" applyBorder="1" applyAlignment="1">
      <alignment horizontal="center" vertical="center"/>
    </xf>
    <xf numFmtId="0" fontId="9" fillId="5" borderId="27" xfId="0" applyFont="1" applyFill="1" applyBorder="1" applyAlignment="1">
      <alignment horizontal="center" vertical="center" wrapText="1"/>
    </xf>
    <xf numFmtId="9" fontId="9" fillId="5" borderId="14" xfId="13" applyFont="1" applyFill="1" applyBorder="1" applyAlignment="1">
      <alignment horizontal="center" vertical="center" wrapText="1"/>
    </xf>
    <xf numFmtId="9" fontId="9" fillId="5" borderId="27" xfId="13" applyFont="1" applyFill="1" applyBorder="1" applyAlignment="1">
      <alignment horizontal="center" vertical="center" wrapText="1"/>
    </xf>
    <xf numFmtId="0" fontId="9" fillId="5" borderId="27" xfId="0" applyFont="1" applyFill="1" applyBorder="1" applyAlignment="1">
      <alignment horizontal="center" vertical="center"/>
    </xf>
    <xf numFmtId="0" fontId="10" fillId="5" borderId="39" xfId="0" applyFont="1" applyFill="1" applyBorder="1" applyAlignment="1">
      <alignment horizontal="center" vertical="center"/>
    </xf>
    <xf numFmtId="0" fontId="9" fillId="5" borderId="35" xfId="0" applyFont="1" applyFill="1" applyBorder="1" applyAlignment="1">
      <alignment horizontal="center" vertical="center"/>
    </xf>
    <xf numFmtId="0" fontId="9" fillId="5" borderId="36" xfId="0" applyFont="1" applyFill="1" applyBorder="1" applyAlignment="1">
      <alignment horizontal="center" vertical="center"/>
    </xf>
    <xf numFmtId="0" fontId="9" fillId="5" borderId="37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28" fillId="0" borderId="1" xfId="0" applyFont="1" applyFill="1" applyBorder="1" applyAlignment="1">
      <alignment horizontal="center" vertical="center" wrapText="1"/>
    </xf>
    <xf numFmtId="0" fontId="9" fillId="0" borderId="30" xfId="0" applyFont="1" applyFill="1" applyBorder="1" applyAlignment="1">
      <alignment horizontal="left" vertical="center" wrapText="1"/>
    </xf>
    <xf numFmtId="0" fontId="9" fillId="0" borderId="11" xfId="0" applyFont="1" applyFill="1" applyBorder="1" applyAlignment="1">
      <alignment horizontal="left" vertical="center" wrapText="1"/>
    </xf>
    <xf numFmtId="0" fontId="9" fillId="0" borderId="41" xfId="0" applyFont="1" applyFill="1" applyBorder="1" applyAlignment="1">
      <alignment horizontal="left" vertical="center" wrapText="1"/>
    </xf>
    <xf numFmtId="0" fontId="11" fillId="5" borderId="15" xfId="0" applyFont="1" applyFill="1" applyBorder="1" applyAlignment="1">
      <alignment horizontal="center" vertical="center"/>
    </xf>
    <xf numFmtId="0" fontId="11" fillId="5" borderId="39" xfId="0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left" vertical="center" wrapText="1"/>
    </xf>
    <xf numFmtId="0" fontId="14" fillId="0" borderId="3" xfId="0" applyFont="1" applyFill="1" applyBorder="1" applyAlignment="1">
      <alignment horizontal="left" vertical="center" wrapText="1"/>
    </xf>
    <xf numFmtId="0" fontId="14" fillId="0" borderId="4" xfId="0" applyFont="1" applyFill="1" applyBorder="1" applyAlignment="1">
      <alignment horizontal="left" vertical="center" wrapText="1"/>
    </xf>
    <xf numFmtId="0" fontId="9" fillId="0" borderId="2" xfId="0" applyFont="1" applyFill="1" applyBorder="1" applyAlignment="1">
      <alignment horizontal="left" vertical="center" wrapText="1"/>
    </xf>
    <xf numFmtId="0" fontId="9" fillId="0" borderId="3" xfId="0" applyFont="1" applyFill="1" applyBorder="1" applyAlignment="1">
      <alignment horizontal="left" vertical="center" wrapText="1"/>
    </xf>
    <xf numFmtId="0" fontId="9" fillId="0" borderId="4" xfId="0" applyFont="1" applyFill="1" applyBorder="1" applyAlignment="1">
      <alignment horizontal="left" vertical="center" wrapText="1"/>
    </xf>
    <xf numFmtId="0" fontId="8" fillId="0" borderId="14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8" fillId="0" borderId="40" xfId="0" applyFont="1" applyBorder="1" applyAlignment="1">
      <alignment horizontal="center" vertical="center" wrapText="1"/>
    </xf>
    <xf numFmtId="0" fontId="6" fillId="0" borderId="44" xfId="0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 wrapText="1"/>
    </xf>
    <xf numFmtId="0" fontId="6" fillId="0" borderId="40" xfId="0" applyFont="1" applyBorder="1" applyAlignment="1">
      <alignment horizontal="center" vertical="center" wrapText="1"/>
    </xf>
    <xf numFmtId="0" fontId="13" fillId="0" borderId="14" xfId="0" applyFont="1" applyBorder="1" applyAlignment="1">
      <alignment horizontal="center" vertical="center" wrapText="1"/>
    </xf>
    <xf numFmtId="0" fontId="13" fillId="0" borderId="17" xfId="0" applyFont="1" applyBorder="1" applyAlignment="1">
      <alignment horizontal="center" vertical="center" wrapText="1"/>
    </xf>
    <xf numFmtId="0" fontId="13" fillId="0" borderId="40" xfId="0" applyFont="1" applyBorder="1" applyAlignment="1">
      <alignment horizontal="center" vertical="center" wrapText="1"/>
    </xf>
    <xf numFmtId="0" fontId="24" fillId="2" borderId="3" xfId="0" applyFont="1" applyFill="1" applyBorder="1" applyAlignment="1">
      <alignment horizontal="center" vertical="center"/>
    </xf>
    <xf numFmtId="0" fontId="24" fillId="2" borderId="1" xfId="0" applyFont="1" applyFill="1" applyBorder="1" applyAlignment="1">
      <alignment horizontal="center"/>
    </xf>
    <xf numFmtId="0" fontId="24" fillId="2" borderId="30" xfId="0" applyFont="1" applyFill="1" applyBorder="1" applyAlignment="1">
      <alignment horizontal="center"/>
    </xf>
    <xf numFmtId="0" fontId="24" fillId="2" borderId="11" xfId="0" applyFont="1" applyFill="1" applyBorder="1" applyAlignment="1">
      <alignment horizontal="center"/>
    </xf>
    <xf numFmtId="0" fontId="17" fillId="0" borderId="3" xfId="0" applyFont="1" applyBorder="1" applyAlignment="1">
      <alignment horizontal="center" vertical="center" wrapText="1"/>
    </xf>
    <xf numFmtId="0" fontId="24" fillId="2" borderId="19" xfId="0" applyFont="1" applyFill="1" applyBorder="1" applyAlignment="1">
      <alignment horizontal="center" vertical="center"/>
    </xf>
    <xf numFmtId="0" fontId="24" fillId="2" borderId="28" xfId="0" applyFont="1" applyFill="1" applyBorder="1" applyAlignment="1">
      <alignment horizontal="center" vertical="center"/>
    </xf>
    <xf numFmtId="0" fontId="24" fillId="2" borderId="29" xfId="0" applyFont="1" applyFill="1" applyBorder="1" applyAlignment="1">
      <alignment horizontal="center" vertical="center"/>
    </xf>
    <xf numFmtId="0" fontId="9" fillId="5" borderId="42" xfId="0" applyFont="1" applyFill="1" applyBorder="1" applyAlignment="1">
      <alignment horizontal="center" vertical="center"/>
    </xf>
    <xf numFmtId="0" fontId="9" fillId="5" borderId="43" xfId="0" applyFont="1" applyFill="1" applyBorder="1" applyAlignment="1">
      <alignment horizontal="center" vertical="center"/>
    </xf>
    <xf numFmtId="0" fontId="9" fillId="5" borderId="43" xfId="0" applyFont="1" applyFill="1" applyBorder="1" applyAlignment="1">
      <alignment horizontal="center" vertical="center" wrapText="1"/>
    </xf>
    <xf numFmtId="0" fontId="9" fillId="5" borderId="38" xfId="0" applyFont="1" applyFill="1" applyBorder="1" applyAlignment="1">
      <alignment horizontal="center" vertical="center" wrapText="1"/>
    </xf>
    <xf numFmtId="0" fontId="11" fillId="5" borderId="43" xfId="0" applyFont="1" applyFill="1" applyBorder="1" applyAlignment="1">
      <alignment horizontal="center" vertical="center"/>
    </xf>
    <xf numFmtId="0" fontId="11" fillId="5" borderId="23" xfId="0" applyFont="1" applyFill="1" applyBorder="1" applyAlignment="1">
      <alignment horizontal="center" vertical="center"/>
    </xf>
    <xf numFmtId="0" fontId="11" fillId="5" borderId="26" xfId="0" applyFont="1" applyFill="1" applyBorder="1" applyAlignment="1">
      <alignment horizontal="center" vertical="center"/>
    </xf>
    <xf numFmtId="0" fontId="9" fillId="5" borderId="38" xfId="0" applyFont="1" applyFill="1" applyBorder="1" applyAlignment="1">
      <alignment horizontal="center" vertical="center"/>
    </xf>
    <xf numFmtId="9" fontId="8" fillId="0" borderId="44" xfId="0" applyNumberFormat="1" applyFont="1" applyBorder="1" applyAlignment="1">
      <alignment horizontal="center" vertical="center" wrapText="1"/>
    </xf>
    <xf numFmtId="9" fontId="8" fillId="0" borderId="17" xfId="0" applyNumberFormat="1" applyFont="1" applyBorder="1" applyAlignment="1">
      <alignment horizontal="center" vertical="center" wrapText="1"/>
    </xf>
    <xf numFmtId="9" fontId="14" fillId="0" borderId="44" xfId="0" applyNumberFormat="1" applyFont="1" applyBorder="1" applyAlignment="1">
      <alignment horizontal="center" vertical="center" wrapText="1"/>
    </xf>
    <xf numFmtId="9" fontId="14" fillId="0" borderId="17" xfId="0" applyNumberFormat="1" applyFont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left" vertical="center" wrapText="1"/>
    </xf>
    <xf numFmtId="0" fontId="14" fillId="3" borderId="3" xfId="0" applyFont="1" applyFill="1" applyBorder="1" applyAlignment="1">
      <alignment horizontal="left" vertical="center" wrapText="1"/>
    </xf>
    <xf numFmtId="0" fontId="14" fillId="3" borderId="4" xfId="0" applyFont="1" applyFill="1" applyBorder="1" applyAlignment="1">
      <alignment horizontal="left" vertical="center" wrapText="1"/>
    </xf>
    <xf numFmtId="0" fontId="9" fillId="3" borderId="30" xfId="0" applyFont="1" applyFill="1" applyBorder="1" applyAlignment="1">
      <alignment horizontal="left" vertical="center" wrapText="1"/>
    </xf>
    <xf numFmtId="0" fontId="9" fillId="3" borderId="11" xfId="0" applyFont="1" applyFill="1" applyBorder="1" applyAlignment="1">
      <alignment horizontal="left" vertical="center" wrapText="1"/>
    </xf>
    <xf numFmtId="0" fontId="9" fillId="3" borderId="41" xfId="0" applyFont="1" applyFill="1" applyBorder="1" applyAlignment="1">
      <alignment horizontal="left" vertical="center" wrapText="1"/>
    </xf>
    <xf numFmtId="0" fontId="14" fillId="0" borderId="17" xfId="0" applyFont="1" applyFill="1" applyBorder="1" applyAlignment="1">
      <alignment horizontal="center" vertical="center" wrapText="1"/>
    </xf>
    <xf numFmtId="9" fontId="8" fillId="0" borderId="14" xfId="0" applyNumberFormat="1" applyFont="1" applyFill="1" applyBorder="1" applyAlignment="1">
      <alignment horizontal="center" vertical="center" wrapText="1"/>
    </xf>
    <xf numFmtId="9" fontId="8" fillId="0" borderId="17" xfId="0" applyNumberFormat="1" applyFont="1" applyFill="1" applyBorder="1" applyAlignment="1">
      <alignment horizontal="center" vertical="center" wrapText="1"/>
    </xf>
    <xf numFmtId="0" fontId="9" fillId="3" borderId="2" xfId="0" applyFont="1" applyFill="1" applyBorder="1" applyAlignment="1">
      <alignment horizontal="left" vertical="center" wrapText="1"/>
    </xf>
    <xf numFmtId="0" fontId="9" fillId="3" borderId="3" xfId="0" applyFont="1" applyFill="1" applyBorder="1" applyAlignment="1">
      <alignment horizontal="left" vertical="center"/>
    </xf>
    <xf numFmtId="0" fontId="9" fillId="3" borderId="4" xfId="0" applyFont="1" applyFill="1" applyBorder="1" applyAlignment="1">
      <alignment horizontal="left" vertical="center"/>
    </xf>
    <xf numFmtId="0" fontId="14" fillId="0" borderId="14" xfId="0" applyFont="1" applyFill="1" applyBorder="1" applyAlignment="1">
      <alignment horizontal="center" vertical="center" wrapText="1"/>
    </xf>
    <xf numFmtId="9" fontId="14" fillId="0" borderId="14" xfId="0" applyNumberFormat="1" applyFont="1" applyBorder="1" applyAlignment="1">
      <alignment horizontal="center" vertical="center" wrapText="1"/>
    </xf>
    <xf numFmtId="9" fontId="8" fillId="0" borderId="14" xfId="0" applyNumberFormat="1" applyFont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27" fillId="0" borderId="30" xfId="0" applyFont="1" applyFill="1" applyBorder="1" applyAlignment="1">
      <alignment horizontal="center" vertical="center" wrapText="1"/>
    </xf>
    <xf numFmtId="0" fontId="27" fillId="0" borderId="11" xfId="0" applyFont="1" applyFill="1" applyBorder="1" applyAlignment="1">
      <alignment horizontal="center" vertical="center" wrapText="1"/>
    </xf>
    <xf numFmtId="0" fontId="27" fillId="0" borderId="41" xfId="0" applyFont="1" applyFill="1" applyBorder="1" applyAlignment="1">
      <alignment horizontal="center" vertical="center" wrapText="1"/>
    </xf>
    <xf numFmtId="0" fontId="17" fillId="0" borderId="2" xfId="0" applyFont="1" applyBorder="1" applyAlignment="1">
      <alignment horizontal="left" vertical="center" wrapText="1"/>
    </xf>
    <xf numFmtId="0" fontId="17" fillId="0" borderId="3" xfId="0" applyFont="1" applyBorder="1" applyAlignment="1">
      <alignment horizontal="left" vertical="center" wrapText="1"/>
    </xf>
    <xf numFmtId="0" fontId="17" fillId="0" borderId="4" xfId="0" applyFont="1" applyBorder="1" applyAlignment="1">
      <alignment horizontal="left" vertical="center" wrapText="1"/>
    </xf>
    <xf numFmtId="0" fontId="9" fillId="5" borderId="1" xfId="0" applyFont="1" applyFill="1" applyBorder="1" applyAlignment="1">
      <alignment horizontal="center" vertical="center"/>
    </xf>
    <xf numFmtId="0" fontId="11" fillId="5" borderId="45" xfId="0" applyFont="1" applyFill="1" applyBorder="1" applyAlignment="1">
      <alignment horizontal="center" vertical="center" wrapText="1"/>
    </xf>
    <xf numFmtId="0" fontId="27" fillId="0" borderId="2" xfId="0" applyFont="1" applyFill="1" applyBorder="1" applyAlignment="1">
      <alignment horizontal="center" vertical="center" wrapText="1"/>
    </xf>
    <xf numFmtId="0" fontId="27" fillId="0" borderId="3" xfId="0" applyFont="1" applyFill="1" applyBorder="1" applyAlignment="1">
      <alignment horizontal="center" vertical="center" wrapText="1"/>
    </xf>
    <xf numFmtId="0" fontId="27" fillId="0" borderId="4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14" fillId="0" borderId="4" xfId="0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left" vertical="center" wrapText="1"/>
    </xf>
    <xf numFmtId="0" fontId="13" fillId="0" borderId="1" xfId="0" applyFont="1" applyBorder="1" applyAlignment="1">
      <alignment horizontal="center" vertical="center" wrapText="1"/>
    </xf>
    <xf numFmtId="0" fontId="14" fillId="0" borderId="30" xfId="0" applyFont="1" applyFill="1" applyBorder="1" applyAlignment="1">
      <alignment horizontal="center" vertical="center" wrapText="1"/>
    </xf>
    <xf numFmtId="0" fontId="14" fillId="0" borderId="11" xfId="0" applyFont="1" applyFill="1" applyBorder="1" applyAlignment="1">
      <alignment horizontal="center" vertical="center" wrapText="1"/>
    </xf>
    <xf numFmtId="0" fontId="14" fillId="0" borderId="41" xfId="0" applyFont="1" applyFill="1" applyBorder="1" applyAlignment="1">
      <alignment horizontal="center" vertical="center" wrapText="1"/>
    </xf>
  </cellXfs>
  <cellStyles count="19">
    <cellStyle name="Hipervínculo" xfId="9" builtinId="8" hidden="1"/>
    <cellStyle name="Hipervínculo" xfId="11" builtinId="8" hidden="1"/>
    <cellStyle name="Hipervínculo" xfId="5" builtinId="8" hidden="1"/>
    <cellStyle name="Hipervínculo" xfId="7" builtinId="8" hidden="1"/>
    <cellStyle name="Hipervínculo" xfId="3" builtinId="8" hidden="1"/>
    <cellStyle name="Hipervínculo" xfId="1" builtinId="8" hidden="1"/>
    <cellStyle name="Hipervínculo visitado" xfId="12" builtinId="9" hidden="1"/>
    <cellStyle name="Hipervínculo visitado" xfId="6" builtinId="9" hidden="1"/>
    <cellStyle name="Hipervínculo visitado" xfId="8" builtinId="9" hidden="1"/>
    <cellStyle name="Hipervínculo visitado" xfId="10" builtinId="9" hidden="1"/>
    <cellStyle name="Hipervínculo visitado" xfId="4" builtinId="9" hidden="1"/>
    <cellStyle name="Hipervínculo visitado" xfId="2" builtinId="9" hidden="1"/>
    <cellStyle name="Millares" xfId="16" builtinId="3"/>
    <cellStyle name="Moneda" xfId="17" builtinId="4"/>
    <cellStyle name="Moneda 2" xfId="14"/>
    <cellStyle name="Moneda 2 2" xfId="15"/>
    <cellStyle name="Moneda 3" xfId="18"/>
    <cellStyle name="Normal" xfId="0" builtinId="0"/>
    <cellStyle name="Porcentaje" xfId="13" builtinId="5"/>
  </cellStyles>
  <dxfs count="0"/>
  <tableStyles count="0" defaultTableStyle="TableStyleMedium2" defaultPivotStyle="PivotStyleLight16"/>
  <colors>
    <mruColors>
      <color rgb="FF0047D6"/>
      <color rgb="FFFF9900"/>
      <color rgb="FFB7D4FF"/>
      <color rgb="FFAAF2F6"/>
      <color rgb="FF81B4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71440</xdr:colOff>
      <xdr:row>0</xdr:row>
      <xdr:rowOff>188056</xdr:rowOff>
    </xdr:from>
    <xdr:ext cx="1042589" cy="664850"/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40" y="188056"/>
          <a:ext cx="1042589" cy="664850"/>
        </a:xfrm>
        <a:prstGeom prst="rect">
          <a:avLst/>
        </a:prstGeom>
      </xdr:spPr>
    </xdr:pic>
    <xdr:clientData/>
  </xdr:oneCellAnchor>
  <xdr:oneCellAnchor>
    <xdr:from>
      <xdr:col>2</xdr:col>
      <xdr:colOff>148169</xdr:colOff>
      <xdr:row>0</xdr:row>
      <xdr:rowOff>160529</xdr:rowOff>
    </xdr:from>
    <xdr:ext cx="833638" cy="627401"/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7344" y="160529"/>
          <a:ext cx="833638" cy="627401"/>
        </a:xfrm>
        <a:prstGeom prst="rect">
          <a:avLst/>
        </a:prstGeom>
      </xdr:spPr>
    </xdr:pic>
    <xdr:clientData/>
  </xdr:oneCellAnchor>
  <xdr:oneCellAnchor>
    <xdr:from>
      <xdr:col>3</xdr:col>
      <xdr:colOff>519906</xdr:colOff>
      <xdr:row>0</xdr:row>
      <xdr:rowOff>171979</xdr:rowOff>
    </xdr:from>
    <xdr:ext cx="1067458" cy="647701"/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3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52" t="7229" r="4273" b="15663"/>
        <a:stretch/>
      </xdr:blipFill>
      <xdr:spPr>
        <a:xfrm>
          <a:off x="2053431" y="171979"/>
          <a:ext cx="1067458" cy="647701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23815</xdr:colOff>
      <xdr:row>0</xdr:row>
      <xdr:rowOff>137257</xdr:rowOff>
    </xdr:from>
    <xdr:ext cx="1045103" cy="674903"/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5" y="137257"/>
          <a:ext cx="1045103" cy="674903"/>
        </a:xfrm>
        <a:prstGeom prst="rect">
          <a:avLst/>
        </a:prstGeom>
      </xdr:spPr>
    </xdr:pic>
    <xdr:clientData/>
  </xdr:oneCellAnchor>
  <xdr:oneCellAnchor>
    <xdr:from>
      <xdr:col>1</xdr:col>
      <xdr:colOff>898528</xdr:colOff>
      <xdr:row>0</xdr:row>
      <xdr:rowOff>130897</xdr:rowOff>
    </xdr:from>
    <xdr:ext cx="835225" cy="637454"/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653" y="130897"/>
          <a:ext cx="835225" cy="637454"/>
        </a:xfrm>
        <a:prstGeom prst="rect">
          <a:avLst/>
        </a:prstGeom>
      </xdr:spPr>
    </xdr:pic>
    <xdr:clientData/>
  </xdr:oneCellAnchor>
  <xdr:oneCellAnchor>
    <xdr:from>
      <xdr:col>3</xdr:col>
      <xdr:colOff>50006</xdr:colOff>
      <xdr:row>0</xdr:row>
      <xdr:rowOff>133880</xdr:rowOff>
    </xdr:from>
    <xdr:ext cx="1070235" cy="657754"/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3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52" t="7229" r="4273" b="15663"/>
        <a:stretch/>
      </xdr:blipFill>
      <xdr:spPr>
        <a:xfrm>
          <a:off x="2031206" y="133880"/>
          <a:ext cx="1070235" cy="657754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71440</xdr:colOff>
      <xdr:row>0</xdr:row>
      <xdr:rowOff>145723</xdr:rowOff>
    </xdr:from>
    <xdr:to>
      <xdr:col>2</xdr:col>
      <xdr:colOff>10584</xdr:colOff>
      <xdr:row>2</xdr:row>
      <xdr:rowOff>202560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40" y="145723"/>
          <a:ext cx="1044044" cy="656912"/>
        </a:xfrm>
        <a:prstGeom prst="rect">
          <a:avLst/>
        </a:prstGeom>
      </xdr:spPr>
    </xdr:pic>
    <xdr:clientData/>
  </xdr:twoCellAnchor>
  <xdr:twoCellAnchor editAs="oneCell">
    <xdr:from>
      <xdr:col>2</xdr:col>
      <xdr:colOff>52918</xdr:colOff>
      <xdr:row>0</xdr:row>
      <xdr:rowOff>149946</xdr:rowOff>
    </xdr:from>
    <xdr:to>
      <xdr:col>3</xdr:col>
      <xdr:colOff>199169</xdr:colOff>
      <xdr:row>2</xdr:row>
      <xdr:rowOff>169334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7818" y="149946"/>
          <a:ext cx="832051" cy="619463"/>
        </a:xfrm>
        <a:prstGeom prst="rect">
          <a:avLst/>
        </a:prstGeom>
      </xdr:spPr>
    </xdr:pic>
    <xdr:clientData/>
  </xdr:twoCellAnchor>
  <xdr:twoCellAnchor editAs="oneCell">
    <xdr:from>
      <xdr:col>3</xdr:col>
      <xdr:colOff>255322</xdr:colOff>
      <xdr:row>0</xdr:row>
      <xdr:rowOff>129646</xdr:rowOff>
    </xdr:from>
    <xdr:to>
      <xdr:col>4</xdr:col>
      <xdr:colOff>672565</xdr:colOff>
      <xdr:row>2</xdr:row>
      <xdr:rowOff>169334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52" t="7229" r="4273" b="15663"/>
        <a:stretch/>
      </xdr:blipFill>
      <xdr:spPr>
        <a:xfrm>
          <a:off x="2046022" y="129646"/>
          <a:ext cx="1055418" cy="63976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97896</xdr:colOff>
      <xdr:row>0</xdr:row>
      <xdr:rowOff>55763</xdr:rowOff>
    </xdr:from>
    <xdr:ext cx="1092728" cy="675700"/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021" y="55763"/>
          <a:ext cx="1092728" cy="675700"/>
        </a:xfrm>
        <a:prstGeom prst="rect">
          <a:avLst/>
        </a:prstGeom>
      </xdr:spPr>
    </xdr:pic>
    <xdr:clientData/>
  </xdr:oneCellAnchor>
  <xdr:oneCellAnchor>
    <xdr:from>
      <xdr:col>2</xdr:col>
      <xdr:colOff>309561</xdr:colOff>
      <xdr:row>0</xdr:row>
      <xdr:rowOff>71438</xdr:rowOff>
    </xdr:from>
    <xdr:ext cx="892970" cy="668101"/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1161" y="71438"/>
          <a:ext cx="892970" cy="668101"/>
        </a:xfrm>
        <a:prstGeom prst="rect">
          <a:avLst/>
        </a:prstGeom>
      </xdr:spPr>
    </xdr:pic>
    <xdr:clientData/>
  </xdr:oneCellAnchor>
  <xdr:oneCellAnchor>
    <xdr:from>
      <xdr:col>3</xdr:col>
      <xdr:colOff>345280</xdr:colOff>
      <xdr:row>0</xdr:row>
      <xdr:rowOff>47624</xdr:rowOff>
    </xdr:from>
    <xdr:ext cx="1107281" cy="680057"/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3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52" t="7229" r="4273" b="15663"/>
        <a:stretch/>
      </xdr:blipFill>
      <xdr:spPr>
        <a:xfrm>
          <a:off x="2850355" y="47624"/>
          <a:ext cx="1107281" cy="680057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71439</xdr:colOff>
      <xdr:row>0</xdr:row>
      <xdr:rowOff>176811</xdr:rowOff>
    </xdr:from>
    <xdr:to>
      <xdr:col>2</xdr:col>
      <xdr:colOff>0</xdr:colOff>
      <xdr:row>2</xdr:row>
      <xdr:rowOff>203731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9" y="176811"/>
          <a:ext cx="1119186" cy="69367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0</xdr:row>
      <xdr:rowOff>139362</xdr:rowOff>
    </xdr:from>
    <xdr:to>
      <xdr:col>3</xdr:col>
      <xdr:colOff>214313</xdr:colOff>
      <xdr:row>2</xdr:row>
      <xdr:rowOff>143100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5875" y="139362"/>
          <a:ext cx="909638" cy="670488"/>
        </a:xfrm>
        <a:prstGeom prst="rect">
          <a:avLst/>
        </a:prstGeom>
      </xdr:spPr>
    </xdr:pic>
    <xdr:clientData/>
  </xdr:twoCellAnchor>
  <xdr:twoCellAnchor editAs="oneCell">
    <xdr:from>
      <xdr:col>3</xdr:col>
      <xdr:colOff>297655</xdr:colOff>
      <xdr:row>0</xdr:row>
      <xdr:rowOff>119062</xdr:rowOff>
    </xdr:from>
    <xdr:to>
      <xdr:col>4</xdr:col>
      <xdr:colOff>897432</xdr:colOff>
      <xdr:row>2</xdr:row>
      <xdr:rowOff>166687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3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52" t="7229" r="4273" b="15663"/>
        <a:stretch/>
      </xdr:blipFill>
      <xdr:spPr>
        <a:xfrm>
          <a:off x="2278855" y="119062"/>
          <a:ext cx="1180802" cy="7143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71440</xdr:colOff>
      <xdr:row>0</xdr:row>
      <xdr:rowOff>156307</xdr:rowOff>
    </xdr:from>
    <xdr:ext cx="1045103" cy="667495"/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40" y="156307"/>
          <a:ext cx="1045103" cy="667495"/>
        </a:xfrm>
        <a:prstGeom prst="rect">
          <a:avLst/>
        </a:prstGeom>
      </xdr:spPr>
    </xdr:pic>
    <xdr:clientData/>
  </xdr:oneCellAnchor>
  <xdr:oneCellAnchor>
    <xdr:from>
      <xdr:col>2</xdr:col>
      <xdr:colOff>21169</xdr:colOff>
      <xdr:row>0</xdr:row>
      <xdr:rowOff>139364</xdr:rowOff>
    </xdr:from>
    <xdr:ext cx="835225" cy="630046"/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1794" y="139364"/>
          <a:ext cx="835225" cy="630046"/>
        </a:xfrm>
        <a:prstGeom prst="rect">
          <a:avLst/>
        </a:prstGeom>
      </xdr:spPr>
    </xdr:pic>
    <xdr:clientData/>
  </xdr:oneCellAnchor>
  <xdr:oneCellAnchor>
    <xdr:from>
      <xdr:col>3</xdr:col>
      <xdr:colOff>107156</xdr:colOff>
      <xdr:row>0</xdr:row>
      <xdr:rowOff>150813</xdr:rowOff>
    </xdr:from>
    <xdr:ext cx="1074469" cy="650346"/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52" t="7229" r="4273" b="15663"/>
        <a:stretch/>
      </xdr:blipFill>
      <xdr:spPr>
        <a:xfrm>
          <a:off x="2088356" y="150813"/>
          <a:ext cx="1074469" cy="650346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71440</xdr:colOff>
      <xdr:row>0</xdr:row>
      <xdr:rowOff>156307</xdr:rowOff>
    </xdr:from>
    <xdr:ext cx="1039811" cy="664320"/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40" y="156307"/>
          <a:ext cx="1039811" cy="664320"/>
        </a:xfrm>
        <a:prstGeom prst="rect">
          <a:avLst/>
        </a:prstGeom>
      </xdr:spPr>
    </xdr:pic>
    <xdr:clientData/>
  </xdr:oneCellAnchor>
  <xdr:oneCellAnchor>
    <xdr:from>
      <xdr:col>2</xdr:col>
      <xdr:colOff>21169</xdr:colOff>
      <xdr:row>0</xdr:row>
      <xdr:rowOff>139364</xdr:rowOff>
    </xdr:from>
    <xdr:ext cx="832050" cy="626871"/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1794" y="139364"/>
          <a:ext cx="832050" cy="626871"/>
        </a:xfrm>
        <a:prstGeom prst="rect">
          <a:avLst/>
        </a:prstGeom>
      </xdr:spPr>
    </xdr:pic>
    <xdr:clientData/>
  </xdr:oneCellAnchor>
  <xdr:oneCellAnchor>
    <xdr:from>
      <xdr:col>3</xdr:col>
      <xdr:colOff>107156</xdr:colOff>
      <xdr:row>0</xdr:row>
      <xdr:rowOff>150813</xdr:rowOff>
    </xdr:from>
    <xdr:ext cx="1071294" cy="647171"/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52" t="7229" r="4273" b="15663"/>
        <a:stretch/>
      </xdr:blipFill>
      <xdr:spPr>
        <a:xfrm>
          <a:off x="2088356" y="150813"/>
          <a:ext cx="1071294" cy="647171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71440</xdr:colOff>
      <xdr:row>0</xdr:row>
      <xdr:rowOff>156307</xdr:rowOff>
    </xdr:from>
    <xdr:ext cx="1045103" cy="667495"/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40" y="156307"/>
          <a:ext cx="1045103" cy="667495"/>
        </a:xfrm>
        <a:prstGeom prst="rect">
          <a:avLst/>
        </a:prstGeom>
      </xdr:spPr>
    </xdr:pic>
    <xdr:clientData/>
  </xdr:oneCellAnchor>
  <xdr:oneCellAnchor>
    <xdr:from>
      <xdr:col>2</xdr:col>
      <xdr:colOff>21169</xdr:colOff>
      <xdr:row>0</xdr:row>
      <xdr:rowOff>139364</xdr:rowOff>
    </xdr:from>
    <xdr:ext cx="835225" cy="630046"/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1319" y="139364"/>
          <a:ext cx="835225" cy="630046"/>
        </a:xfrm>
        <a:prstGeom prst="rect">
          <a:avLst/>
        </a:prstGeom>
      </xdr:spPr>
    </xdr:pic>
    <xdr:clientData/>
  </xdr:oneCellAnchor>
  <xdr:oneCellAnchor>
    <xdr:from>
      <xdr:col>3</xdr:col>
      <xdr:colOff>107156</xdr:colOff>
      <xdr:row>0</xdr:row>
      <xdr:rowOff>150813</xdr:rowOff>
    </xdr:from>
    <xdr:ext cx="1074469" cy="650346"/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3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52" t="7229" r="4273" b="15663"/>
        <a:stretch/>
      </xdr:blipFill>
      <xdr:spPr>
        <a:xfrm>
          <a:off x="2097881" y="150813"/>
          <a:ext cx="1074469" cy="650346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71440</xdr:colOff>
      <xdr:row>0</xdr:row>
      <xdr:rowOff>145723</xdr:rowOff>
    </xdr:from>
    <xdr:ext cx="1050394" cy="660087"/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40" y="145723"/>
          <a:ext cx="1050394" cy="660087"/>
        </a:xfrm>
        <a:prstGeom prst="rect">
          <a:avLst/>
        </a:prstGeom>
      </xdr:spPr>
    </xdr:pic>
    <xdr:clientData/>
  </xdr:oneCellAnchor>
  <xdr:oneCellAnchor>
    <xdr:from>
      <xdr:col>2</xdr:col>
      <xdr:colOff>52918</xdr:colOff>
      <xdr:row>0</xdr:row>
      <xdr:rowOff>149946</xdr:rowOff>
    </xdr:from>
    <xdr:ext cx="834168" cy="622638"/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7818" y="149946"/>
          <a:ext cx="834168" cy="622638"/>
        </a:xfrm>
        <a:prstGeom prst="rect">
          <a:avLst/>
        </a:prstGeom>
      </xdr:spPr>
    </xdr:pic>
    <xdr:clientData/>
  </xdr:oneCellAnchor>
  <xdr:oneCellAnchor>
    <xdr:from>
      <xdr:col>3</xdr:col>
      <xdr:colOff>255322</xdr:colOff>
      <xdr:row>0</xdr:row>
      <xdr:rowOff>129646</xdr:rowOff>
    </xdr:from>
    <xdr:ext cx="1052243" cy="642938"/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3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52" t="7229" r="4273" b="15663"/>
        <a:stretch/>
      </xdr:blipFill>
      <xdr:spPr>
        <a:xfrm>
          <a:off x="2046022" y="129646"/>
          <a:ext cx="1052243" cy="642938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7D6"/>
  </sheetPr>
  <dimension ref="A1:AB16"/>
  <sheetViews>
    <sheetView showGridLines="0" view="pageBreakPreview" zoomScale="90" zoomScaleNormal="96" zoomScaleSheetLayoutView="90" zoomScalePageLayoutView="200" workbookViewId="0">
      <selection activeCell="A11" sqref="A11"/>
    </sheetView>
  </sheetViews>
  <sheetFormatPr baseColWidth="10" defaultColWidth="11.42578125" defaultRowHeight="15" x14ac:dyDescent="0.25"/>
  <cols>
    <col min="1" max="1" width="3.5703125" customWidth="1"/>
    <col min="2" max="2" width="11.7109375" customWidth="1"/>
    <col min="3" max="3" width="7.7109375" customWidth="1"/>
    <col min="4" max="4" width="10.85546875" customWidth="1"/>
    <col min="5" max="5" width="13.7109375" customWidth="1"/>
    <col min="6" max="6" width="13.85546875" customWidth="1"/>
    <col min="7" max="7" width="10" customWidth="1"/>
    <col min="8" max="8" width="14.5703125" customWidth="1"/>
    <col min="9" max="9" width="13.28515625" customWidth="1"/>
    <col min="10" max="10" width="3.85546875" customWidth="1"/>
    <col min="11" max="11" width="3.7109375" customWidth="1"/>
    <col min="12" max="12" width="4.28515625" customWidth="1"/>
    <col min="13" max="13" width="4.140625" customWidth="1"/>
    <col min="14" max="14" width="4.42578125" customWidth="1"/>
    <col min="15" max="15" width="4" customWidth="1"/>
    <col min="16" max="16" width="3.85546875" customWidth="1"/>
    <col min="17" max="17" width="4.5703125" customWidth="1"/>
    <col min="18" max="18" width="5.140625" customWidth="1"/>
    <col min="19" max="19" width="4.140625" customWidth="1"/>
    <col min="20" max="20" width="4.28515625" customWidth="1"/>
    <col min="21" max="21" width="4" customWidth="1"/>
    <col min="22" max="22" width="20.7109375" customWidth="1"/>
    <col min="23" max="26" width="10.5703125" customWidth="1"/>
    <col min="27" max="27" width="29.7109375" style="13" customWidth="1"/>
  </cols>
  <sheetData>
    <row r="1" spans="1:28" ht="26.25" customHeight="1" thickBot="1" x14ac:dyDescent="0.3">
      <c r="A1" s="207"/>
      <c r="B1" s="208"/>
      <c r="C1" s="208"/>
      <c r="D1" s="208"/>
      <c r="E1" s="209"/>
      <c r="F1" s="216" t="s">
        <v>37</v>
      </c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  <c r="T1" s="217"/>
      <c r="U1" s="217"/>
      <c r="V1" s="217"/>
      <c r="W1" s="217"/>
      <c r="X1" s="217"/>
      <c r="Y1" s="217"/>
      <c r="Z1" s="217"/>
      <c r="AA1" s="24" t="s">
        <v>0</v>
      </c>
    </row>
    <row r="2" spans="1:28" ht="26.25" customHeight="1" thickBot="1" x14ac:dyDescent="0.3">
      <c r="A2" s="210"/>
      <c r="B2" s="211"/>
      <c r="C2" s="211"/>
      <c r="D2" s="211"/>
      <c r="E2" s="212"/>
      <c r="F2" s="218"/>
      <c r="G2" s="219"/>
      <c r="H2" s="219"/>
      <c r="I2" s="219"/>
      <c r="J2" s="219"/>
      <c r="K2" s="219"/>
      <c r="L2" s="219"/>
      <c r="M2" s="219"/>
      <c r="N2" s="219"/>
      <c r="O2" s="219"/>
      <c r="P2" s="219"/>
      <c r="Q2" s="219"/>
      <c r="R2" s="219"/>
      <c r="S2" s="219"/>
      <c r="T2" s="219"/>
      <c r="U2" s="219"/>
      <c r="V2" s="219"/>
      <c r="W2" s="219"/>
      <c r="X2" s="219"/>
      <c r="Y2" s="219"/>
      <c r="Z2" s="219"/>
      <c r="AA2" s="24" t="s">
        <v>33</v>
      </c>
    </row>
    <row r="3" spans="1:28" ht="24" customHeight="1" thickBot="1" x14ac:dyDescent="0.3">
      <c r="A3" s="213"/>
      <c r="B3" s="214"/>
      <c r="C3" s="214"/>
      <c r="D3" s="214"/>
      <c r="E3" s="215"/>
      <c r="F3" s="220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  <c r="T3" s="221"/>
      <c r="U3" s="221"/>
      <c r="V3" s="221"/>
      <c r="W3" s="221"/>
      <c r="X3" s="221"/>
      <c r="Y3" s="221"/>
      <c r="Z3" s="221"/>
      <c r="AA3" s="24" t="s">
        <v>34</v>
      </c>
    </row>
    <row r="4" spans="1:28" ht="6" customHeight="1" x14ac:dyDescent="0.25">
      <c r="A4" s="3"/>
      <c r="B4" s="3"/>
      <c r="C4" s="3"/>
      <c r="D4" s="3"/>
      <c r="E4" s="3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</row>
    <row r="5" spans="1:28" ht="12.75" customHeight="1" x14ac:dyDescent="0.25">
      <c r="A5" s="5"/>
      <c r="B5" s="6" t="s">
        <v>1</v>
      </c>
      <c r="C5" s="5"/>
      <c r="D5" s="222" t="s">
        <v>2</v>
      </c>
      <c r="E5" s="222"/>
      <c r="F5" s="222"/>
      <c r="G5" s="223" t="s">
        <v>3</v>
      </c>
      <c r="H5" s="223"/>
      <c r="I5" s="224" t="s">
        <v>4</v>
      </c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5"/>
      <c r="W5" s="225"/>
      <c r="X5" s="225"/>
      <c r="Y5" s="225"/>
      <c r="Z5" s="225"/>
      <c r="AA5" s="225"/>
    </row>
    <row r="6" spans="1:28" ht="37.5" customHeight="1" x14ac:dyDescent="0.25">
      <c r="A6" s="7"/>
      <c r="B6" s="14">
        <v>2018</v>
      </c>
      <c r="C6" s="15"/>
      <c r="D6" s="203" t="s">
        <v>26</v>
      </c>
      <c r="E6" s="203"/>
      <c r="F6" s="203"/>
      <c r="G6" s="204" t="s">
        <v>42</v>
      </c>
      <c r="H6" s="205"/>
      <c r="I6" s="206" t="s">
        <v>27</v>
      </c>
      <c r="J6" s="206"/>
      <c r="K6" s="206"/>
      <c r="L6" s="206"/>
      <c r="M6" s="206"/>
      <c r="N6" s="206"/>
      <c r="O6" s="206"/>
      <c r="P6" s="206"/>
      <c r="Q6" s="206"/>
      <c r="R6" s="206"/>
      <c r="S6" s="206"/>
      <c r="T6" s="206"/>
      <c r="U6" s="206"/>
      <c r="V6" s="206"/>
      <c r="W6" s="206"/>
      <c r="X6" s="206"/>
      <c r="Y6" s="206"/>
      <c r="Z6" s="206"/>
      <c r="AA6" s="206"/>
    </row>
    <row r="7" spans="1:28" ht="5.25" customHeight="1" x14ac:dyDescent="0.25">
      <c r="A7" s="4"/>
      <c r="B7" s="4"/>
      <c r="C7" s="4"/>
      <c r="D7" s="8"/>
      <c r="E7" s="8"/>
      <c r="F7" s="8"/>
      <c r="G7" s="8"/>
      <c r="H7" s="8"/>
      <c r="I7" s="8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</row>
    <row r="8" spans="1:28" ht="15.75" thickBot="1" x14ac:dyDescent="0.3">
      <c r="A8" s="226" t="s">
        <v>5</v>
      </c>
      <c r="B8" s="226"/>
      <c r="C8" s="226"/>
      <c r="D8" s="226"/>
      <c r="E8" s="226"/>
      <c r="F8" s="226"/>
      <c r="G8" s="226"/>
      <c r="H8" s="226"/>
      <c r="I8" s="226"/>
      <c r="J8" s="226"/>
      <c r="K8" s="226"/>
      <c r="L8" s="226"/>
      <c r="M8" s="226"/>
      <c r="N8" s="226"/>
      <c r="O8" s="226"/>
      <c r="P8" s="226"/>
      <c r="Q8" s="226"/>
      <c r="R8" s="226"/>
      <c r="S8" s="226"/>
      <c r="T8" s="226"/>
      <c r="U8" s="226"/>
      <c r="V8" s="226"/>
      <c r="W8" s="226"/>
      <c r="X8" s="226"/>
      <c r="Y8" s="226"/>
      <c r="Z8" s="226"/>
      <c r="AA8" s="226"/>
    </row>
    <row r="9" spans="1:28" ht="21.75" customHeight="1" x14ac:dyDescent="0.25">
      <c r="A9" s="227" t="s">
        <v>6</v>
      </c>
      <c r="B9" s="227"/>
      <c r="C9" s="227"/>
      <c r="D9" s="228"/>
      <c r="E9" s="229" t="s">
        <v>7</v>
      </c>
      <c r="F9" s="229" t="s">
        <v>8</v>
      </c>
      <c r="G9" s="229" t="s">
        <v>43</v>
      </c>
      <c r="H9" s="229" t="s">
        <v>44</v>
      </c>
      <c r="I9" s="231" t="s">
        <v>9</v>
      </c>
      <c r="J9" s="233" t="s">
        <v>35</v>
      </c>
      <c r="K9" s="233"/>
      <c r="L9" s="233"/>
      <c r="M9" s="233"/>
      <c r="N9" s="233"/>
      <c r="O9" s="233"/>
      <c r="P9" s="233"/>
      <c r="Q9" s="233"/>
      <c r="R9" s="233"/>
      <c r="S9" s="233"/>
      <c r="T9" s="233"/>
      <c r="U9" s="233"/>
      <c r="V9" s="234" t="s">
        <v>10</v>
      </c>
      <c r="W9" s="236" t="s">
        <v>190</v>
      </c>
      <c r="X9" s="237"/>
      <c r="Y9" s="237"/>
      <c r="Z9" s="237"/>
      <c r="AA9" s="241" t="s">
        <v>36</v>
      </c>
    </row>
    <row r="10" spans="1:28" ht="19.5" customHeight="1" thickBot="1" x14ac:dyDescent="0.3">
      <c r="A10" s="16" t="s">
        <v>11</v>
      </c>
      <c r="B10" s="243" t="s">
        <v>12</v>
      </c>
      <c r="C10" s="227"/>
      <c r="D10" s="228"/>
      <c r="E10" s="230"/>
      <c r="F10" s="230"/>
      <c r="G10" s="230"/>
      <c r="H10" s="230"/>
      <c r="I10" s="232"/>
      <c r="J10" s="12" t="s">
        <v>13</v>
      </c>
      <c r="K10" s="12" t="s">
        <v>14</v>
      </c>
      <c r="L10" s="12" t="s">
        <v>15</v>
      </c>
      <c r="M10" s="12" t="s">
        <v>16</v>
      </c>
      <c r="N10" s="12" t="s">
        <v>17</v>
      </c>
      <c r="O10" s="12" t="s">
        <v>18</v>
      </c>
      <c r="P10" s="12" t="s">
        <v>19</v>
      </c>
      <c r="Q10" s="12" t="s">
        <v>20</v>
      </c>
      <c r="R10" s="12" t="s">
        <v>21</v>
      </c>
      <c r="S10" s="12" t="s">
        <v>22</v>
      </c>
      <c r="T10" s="12" t="s">
        <v>23</v>
      </c>
      <c r="U10" s="12" t="s">
        <v>24</v>
      </c>
      <c r="V10" s="235"/>
      <c r="W10" s="11" t="s">
        <v>189</v>
      </c>
      <c r="X10" s="11" t="s">
        <v>191</v>
      </c>
      <c r="Y10" s="11" t="s">
        <v>192</v>
      </c>
      <c r="Z10" s="11" t="s">
        <v>193</v>
      </c>
      <c r="AA10" s="242"/>
    </row>
    <row r="11" spans="1:28" ht="69" customHeight="1" x14ac:dyDescent="0.25">
      <c r="A11" s="10">
        <v>1</v>
      </c>
      <c r="B11" s="238" t="s">
        <v>28</v>
      </c>
      <c r="C11" s="244"/>
      <c r="D11" s="245"/>
      <c r="E11" s="25" t="s">
        <v>25</v>
      </c>
      <c r="F11" s="21" t="s">
        <v>29</v>
      </c>
      <c r="G11" s="25" t="s">
        <v>25</v>
      </c>
      <c r="H11" s="25" t="s">
        <v>25</v>
      </c>
      <c r="I11" s="21" t="s">
        <v>40</v>
      </c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20"/>
      <c r="W11" s="18"/>
      <c r="X11" s="19"/>
      <c r="Y11" s="19"/>
      <c r="Z11" s="19"/>
      <c r="AA11" s="26"/>
    </row>
    <row r="12" spans="1:28" ht="46.5" customHeight="1" x14ac:dyDescent="0.25">
      <c r="A12" s="10">
        <v>2</v>
      </c>
      <c r="B12" s="238" t="s">
        <v>30</v>
      </c>
      <c r="C12" s="244"/>
      <c r="D12" s="245"/>
      <c r="E12" s="25" t="s">
        <v>25</v>
      </c>
      <c r="F12" s="21" t="s">
        <v>31</v>
      </c>
      <c r="G12" s="25" t="s">
        <v>25</v>
      </c>
      <c r="H12" s="25" t="s">
        <v>25</v>
      </c>
      <c r="I12" s="21" t="s">
        <v>38</v>
      </c>
      <c r="J12" s="2"/>
      <c r="K12" s="2"/>
      <c r="L12" s="63"/>
      <c r="M12" s="63"/>
      <c r="N12" s="63"/>
      <c r="O12" s="9"/>
      <c r="P12" s="9"/>
      <c r="Q12" s="9"/>
      <c r="R12" s="9"/>
      <c r="S12" s="9"/>
      <c r="T12" s="9"/>
      <c r="U12" s="2"/>
      <c r="V12" s="1"/>
      <c r="W12" s="17"/>
      <c r="X12" s="17"/>
      <c r="Y12" s="23"/>
      <c r="Z12" s="23"/>
      <c r="AA12" s="26"/>
      <c r="AB12" s="22"/>
    </row>
    <row r="13" spans="1:28" ht="81" x14ac:dyDescent="0.25">
      <c r="A13" s="10">
        <v>3</v>
      </c>
      <c r="B13" s="238" t="s">
        <v>39</v>
      </c>
      <c r="C13" s="239"/>
      <c r="D13" s="240"/>
      <c r="E13" s="25">
        <v>2</v>
      </c>
      <c r="F13" s="21" t="s">
        <v>32</v>
      </c>
      <c r="G13" s="25" t="s">
        <v>25</v>
      </c>
      <c r="H13" s="25" t="s">
        <v>25</v>
      </c>
      <c r="I13" s="21" t="s">
        <v>41</v>
      </c>
      <c r="J13" s="2"/>
      <c r="K13" s="2"/>
      <c r="L13" s="2"/>
      <c r="M13" s="2"/>
      <c r="N13" s="9"/>
      <c r="O13" s="9"/>
      <c r="P13" s="9"/>
      <c r="Q13" s="9"/>
      <c r="R13" s="9"/>
      <c r="S13" s="9"/>
      <c r="T13" s="9"/>
      <c r="U13" s="9"/>
      <c r="V13" s="1"/>
      <c r="W13" s="17"/>
      <c r="X13" s="19"/>
      <c r="Y13" s="19"/>
      <c r="Z13" s="19"/>
      <c r="AA13" s="26"/>
    </row>
    <row r="16" spans="1:28" x14ac:dyDescent="0.25">
      <c r="F16" s="27"/>
    </row>
  </sheetData>
  <mergeCells count="23">
    <mergeCell ref="B13:D13"/>
    <mergeCell ref="AA9:AA10"/>
    <mergeCell ref="B10:D10"/>
    <mergeCell ref="B11:D11"/>
    <mergeCell ref="B12:D12"/>
    <mergeCell ref="A8:AA8"/>
    <mergeCell ref="A9:D9"/>
    <mergeCell ref="E9:E10"/>
    <mergeCell ref="F9:F10"/>
    <mergeCell ref="G9:G10"/>
    <mergeCell ref="H9:H10"/>
    <mergeCell ref="I9:I10"/>
    <mergeCell ref="J9:U9"/>
    <mergeCell ref="V9:V10"/>
    <mergeCell ref="W9:Z9"/>
    <mergeCell ref="D6:F6"/>
    <mergeCell ref="G6:H6"/>
    <mergeCell ref="I6:AA6"/>
    <mergeCell ref="A1:E3"/>
    <mergeCell ref="F1:Z3"/>
    <mergeCell ref="D5:F5"/>
    <mergeCell ref="G5:H5"/>
    <mergeCell ref="I5:AA5"/>
  </mergeCells>
  <printOptions horizontalCentered="1"/>
  <pageMargins left="0.31496062992125984" right="0.31496062992125984" top="0.74803149606299213" bottom="0.74803149606299213" header="0.31496062992125984" footer="0.31496062992125984"/>
  <pageSetup scale="49" orientation="landscape" horizontalDpi="4294967292" verticalDpi="4294967292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47D6"/>
  </sheetPr>
  <dimension ref="A1:AA15"/>
  <sheetViews>
    <sheetView showGridLines="0" view="pageBreakPreview" zoomScaleNormal="100" zoomScaleSheetLayoutView="100" zoomScalePageLayoutView="200" workbookViewId="0">
      <selection activeCell="W9" sqref="W9:Z9"/>
    </sheetView>
  </sheetViews>
  <sheetFormatPr baseColWidth="10" defaultColWidth="11.42578125" defaultRowHeight="16.5" x14ac:dyDescent="0.3"/>
  <cols>
    <col min="1" max="1" width="3.5703125" style="30" customWidth="1"/>
    <col min="2" max="2" width="14.28515625" style="30" customWidth="1"/>
    <col min="3" max="3" width="11.85546875" style="30" customWidth="1"/>
    <col min="4" max="4" width="7.42578125" style="30" customWidth="1"/>
    <col min="5" max="5" width="9.5703125" style="30" customWidth="1"/>
    <col min="6" max="6" width="18.5703125" style="168" customWidth="1"/>
    <col min="7" max="7" width="10" style="30" customWidth="1"/>
    <col min="8" max="8" width="12.28515625" style="30" customWidth="1"/>
    <col min="9" max="9" width="11.42578125" style="30" customWidth="1"/>
    <col min="10" max="10" width="3.85546875" style="30" customWidth="1"/>
    <col min="11" max="11" width="3.5703125" style="30" customWidth="1"/>
    <col min="12" max="12" width="4.140625" style="30" customWidth="1"/>
    <col min="13" max="13" width="4" style="30" customWidth="1"/>
    <col min="14" max="15" width="4.140625" style="30" customWidth="1"/>
    <col min="16" max="16" width="3.5703125" style="30" customWidth="1"/>
    <col min="17" max="18" width="4.140625" style="30" customWidth="1"/>
    <col min="19" max="19" width="3.7109375" style="30" customWidth="1"/>
    <col min="20" max="20" width="3.85546875" style="30" customWidth="1"/>
    <col min="21" max="21" width="3.42578125" style="30" customWidth="1"/>
    <col min="22" max="22" width="17" style="30" customWidth="1"/>
    <col min="23" max="23" width="10.28515625" style="30" customWidth="1"/>
    <col min="24" max="24" width="10.85546875" style="160" customWidth="1"/>
    <col min="25" max="25" width="9.85546875" style="30" customWidth="1"/>
    <col min="26" max="26" width="10.140625" style="30" customWidth="1"/>
    <col min="27" max="27" width="24" style="30" customWidth="1"/>
    <col min="28" max="16384" width="11.42578125" style="30"/>
  </cols>
  <sheetData>
    <row r="1" spans="1:27" ht="26.25" customHeight="1" thickBot="1" x14ac:dyDescent="0.35">
      <c r="A1" s="207"/>
      <c r="B1" s="208"/>
      <c r="C1" s="208"/>
      <c r="D1" s="208"/>
      <c r="E1" s="209"/>
      <c r="F1" s="216" t="s">
        <v>37</v>
      </c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  <c r="T1" s="217"/>
      <c r="U1" s="217"/>
      <c r="V1" s="248"/>
      <c r="W1" s="251" t="s">
        <v>0</v>
      </c>
      <c r="X1" s="252"/>
      <c r="Y1" s="252"/>
      <c r="Z1" s="252"/>
      <c r="AA1" s="253"/>
    </row>
    <row r="2" spans="1:27" ht="26.25" customHeight="1" thickBot="1" x14ac:dyDescent="0.35">
      <c r="A2" s="210"/>
      <c r="B2" s="211"/>
      <c r="C2" s="211"/>
      <c r="D2" s="211"/>
      <c r="E2" s="212"/>
      <c r="F2" s="218"/>
      <c r="G2" s="219"/>
      <c r="H2" s="219"/>
      <c r="I2" s="219"/>
      <c r="J2" s="219"/>
      <c r="K2" s="219"/>
      <c r="L2" s="219"/>
      <c r="M2" s="219"/>
      <c r="N2" s="219"/>
      <c r="O2" s="219"/>
      <c r="P2" s="219"/>
      <c r="Q2" s="219"/>
      <c r="R2" s="219"/>
      <c r="S2" s="219"/>
      <c r="T2" s="219"/>
      <c r="U2" s="219"/>
      <c r="V2" s="249"/>
      <c r="W2" s="251" t="s">
        <v>33</v>
      </c>
      <c r="X2" s="252"/>
      <c r="Y2" s="252"/>
      <c r="Z2" s="252"/>
      <c r="AA2" s="253"/>
    </row>
    <row r="3" spans="1:27" ht="24" customHeight="1" thickBot="1" x14ac:dyDescent="0.35">
      <c r="A3" s="213"/>
      <c r="B3" s="214"/>
      <c r="C3" s="214"/>
      <c r="D3" s="214"/>
      <c r="E3" s="215"/>
      <c r="F3" s="220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  <c r="T3" s="221"/>
      <c r="U3" s="221"/>
      <c r="V3" s="250"/>
      <c r="W3" s="251" t="s">
        <v>34</v>
      </c>
      <c r="X3" s="252"/>
      <c r="Y3" s="252"/>
      <c r="Z3" s="252"/>
      <c r="AA3" s="253"/>
    </row>
    <row r="4" spans="1:27" ht="6" customHeight="1" x14ac:dyDescent="0.3">
      <c r="A4" s="31"/>
      <c r="B4" s="31"/>
      <c r="C4" s="31"/>
      <c r="D4" s="31"/>
      <c r="E4" s="31"/>
      <c r="F4" s="31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</row>
    <row r="5" spans="1:27" ht="12.75" customHeight="1" x14ac:dyDescent="0.3">
      <c r="A5" s="35"/>
      <c r="B5" s="36" t="s">
        <v>1</v>
      </c>
      <c r="C5" s="35"/>
      <c r="D5" s="222" t="s">
        <v>2</v>
      </c>
      <c r="E5" s="222"/>
      <c r="F5" s="222"/>
      <c r="G5" s="223" t="s">
        <v>3</v>
      </c>
      <c r="H5" s="223"/>
      <c r="I5" s="246" t="s">
        <v>4</v>
      </c>
      <c r="J5" s="247"/>
      <c r="K5" s="247"/>
      <c r="L5" s="247"/>
      <c r="M5" s="247"/>
      <c r="N5" s="247"/>
      <c r="O5" s="247"/>
      <c r="P5" s="247"/>
      <c r="Q5" s="247"/>
      <c r="R5" s="247"/>
      <c r="S5" s="247"/>
      <c r="T5" s="247"/>
      <c r="U5" s="247"/>
      <c r="V5" s="247"/>
      <c r="W5" s="247"/>
      <c r="X5" s="247"/>
      <c r="Y5" s="247"/>
      <c r="Z5" s="247"/>
      <c r="AA5" s="247"/>
    </row>
    <row r="6" spans="1:27" ht="20.25" customHeight="1" x14ac:dyDescent="0.3">
      <c r="A6" s="37"/>
      <c r="B6" s="28">
        <v>2018</v>
      </c>
      <c r="C6" s="38"/>
      <c r="D6" s="203" t="s">
        <v>179</v>
      </c>
      <c r="E6" s="203"/>
      <c r="F6" s="203"/>
      <c r="G6" s="204" t="s">
        <v>139</v>
      </c>
      <c r="H6" s="205"/>
      <c r="I6" s="206" t="s">
        <v>140</v>
      </c>
      <c r="J6" s="206"/>
      <c r="K6" s="206"/>
      <c r="L6" s="206"/>
      <c r="M6" s="206"/>
      <c r="N6" s="206"/>
      <c r="O6" s="206"/>
      <c r="P6" s="206"/>
      <c r="Q6" s="206"/>
      <c r="R6" s="206"/>
      <c r="S6" s="206"/>
      <c r="T6" s="206"/>
      <c r="U6" s="206"/>
      <c r="V6" s="206"/>
      <c r="W6" s="206"/>
      <c r="X6" s="206"/>
      <c r="Y6" s="206"/>
      <c r="Z6" s="206"/>
      <c r="AA6" s="206"/>
    </row>
    <row r="7" spans="1:27" ht="5.25" customHeight="1" thickBot="1" x14ac:dyDescent="0.35">
      <c r="A7" s="33"/>
      <c r="B7" s="33"/>
      <c r="C7" s="33"/>
      <c r="D7" s="39"/>
      <c r="E7" s="39"/>
      <c r="F7" s="31"/>
      <c r="G7" s="39"/>
      <c r="H7" s="39"/>
      <c r="I7" s="39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</row>
    <row r="8" spans="1:27" ht="17.25" thickBot="1" x14ac:dyDescent="0.35">
      <c r="A8" s="254" t="s">
        <v>5</v>
      </c>
      <c r="B8" s="255"/>
      <c r="C8" s="255"/>
      <c r="D8" s="255"/>
      <c r="E8" s="255"/>
      <c r="F8" s="255"/>
      <c r="G8" s="255"/>
      <c r="H8" s="255"/>
      <c r="I8" s="255"/>
      <c r="J8" s="255"/>
      <c r="K8" s="255"/>
      <c r="L8" s="255"/>
      <c r="M8" s="255"/>
      <c r="N8" s="255"/>
      <c r="O8" s="255"/>
      <c r="P8" s="255"/>
      <c r="Q8" s="255"/>
      <c r="R8" s="255"/>
      <c r="S8" s="255"/>
      <c r="T8" s="255"/>
      <c r="U8" s="255"/>
      <c r="V8" s="255"/>
      <c r="W8" s="255"/>
      <c r="X8" s="255"/>
      <c r="Y8" s="255"/>
      <c r="Z8" s="255"/>
      <c r="AA8" s="256"/>
    </row>
    <row r="9" spans="1:27" ht="25.5" customHeight="1" x14ac:dyDescent="0.3">
      <c r="A9" s="257" t="s">
        <v>6</v>
      </c>
      <c r="B9" s="227"/>
      <c r="C9" s="227"/>
      <c r="D9" s="228"/>
      <c r="E9" s="229" t="s">
        <v>7</v>
      </c>
      <c r="F9" s="229" t="s">
        <v>8</v>
      </c>
      <c r="G9" s="259" t="s">
        <v>43</v>
      </c>
      <c r="H9" s="229" t="s">
        <v>44</v>
      </c>
      <c r="I9" s="231" t="s">
        <v>9</v>
      </c>
      <c r="J9" s="233" t="s">
        <v>35</v>
      </c>
      <c r="K9" s="233"/>
      <c r="L9" s="233"/>
      <c r="M9" s="233"/>
      <c r="N9" s="233"/>
      <c r="O9" s="233"/>
      <c r="P9" s="233"/>
      <c r="Q9" s="233"/>
      <c r="R9" s="233"/>
      <c r="S9" s="233"/>
      <c r="T9" s="233"/>
      <c r="U9" s="233"/>
      <c r="V9" s="234" t="s">
        <v>10</v>
      </c>
      <c r="W9" s="236" t="s">
        <v>190</v>
      </c>
      <c r="X9" s="237"/>
      <c r="Y9" s="237"/>
      <c r="Z9" s="237"/>
      <c r="AA9" s="241" t="s">
        <v>36</v>
      </c>
    </row>
    <row r="10" spans="1:27" ht="30" customHeight="1" thickBot="1" x14ac:dyDescent="0.35">
      <c r="A10" s="40" t="s">
        <v>11</v>
      </c>
      <c r="B10" s="263" t="s">
        <v>12</v>
      </c>
      <c r="C10" s="264"/>
      <c r="D10" s="265"/>
      <c r="E10" s="258"/>
      <c r="F10" s="258"/>
      <c r="G10" s="260"/>
      <c r="H10" s="258"/>
      <c r="I10" s="261"/>
      <c r="J10" s="41" t="s">
        <v>13</v>
      </c>
      <c r="K10" s="41" t="s">
        <v>14</v>
      </c>
      <c r="L10" s="41" t="s">
        <v>15</v>
      </c>
      <c r="M10" s="41" t="s">
        <v>16</v>
      </c>
      <c r="N10" s="41" t="s">
        <v>17</v>
      </c>
      <c r="O10" s="41" t="s">
        <v>18</v>
      </c>
      <c r="P10" s="41" t="s">
        <v>19</v>
      </c>
      <c r="Q10" s="41" t="s">
        <v>20</v>
      </c>
      <c r="R10" s="41" t="s">
        <v>21</v>
      </c>
      <c r="S10" s="41" t="s">
        <v>22</v>
      </c>
      <c r="T10" s="41" t="s">
        <v>23</v>
      </c>
      <c r="U10" s="41" t="s">
        <v>24</v>
      </c>
      <c r="V10" s="262"/>
      <c r="W10" s="11" t="s">
        <v>189</v>
      </c>
      <c r="X10" s="11" t="s">
        <v>191</v>
      </c>
      <c r="Y10" s="11" t="s">
        <v>192</v>
      </c>
      <c r="Z10" s="11" t="s">
        <v>193</v>
      </c>
      <c r="AA10" s="242"/>
    </row>
    <row r="11" spans="1:27" s="140" customFormat="1" ht="42.75" customHeight="1" x14ac:dyDescent="0.3">
      <c r="A11" s="51">
        <v>1</v>
      </c>
      <c r="B11" s="270" t="s">
        <v>185</v>
      </c>
      <c r="C11" s="270"/>
      <c r="D11" s="270"/>
      <c r="E11" s="60" t="s">
        <v>25</v>
      </c>
      <c r="F11" s="103" t="s">
        <v>172</v>
      </c>
      <c r="G11" s="161">
        <v>0.3</v>
      </c>
      <c r="H11" s="173">
        <v>10000000</v>
      </c>
      <c r="I11" s="103" t="s">
        <v>173</v>
      </c>
      <c r="J11" s="162"/>
      <c r="K11" s="163"/>
      <c r="L11" s="163"/>
      <c r="M11" s="163"/>
      <c r="N11" s="163"/>
      <c r="O11" s="163"/>
      <c r="P11" s="163"/>
      <c r="Q11" s="163"/>
      <c r="R11" s="163"/>
      <c r="S11" s="163"/>
      <c r="T11" s="163"/>
      <c r="U11" s="163"/>
      <c r="V11" s="164"/>
      <c r="W11" s="165"/>
      <c r="X11" s="165"/>
      <c r="Y11" s="165"/>
      <c r="Z11" s="165"/>
      <c r="AA11" s="166"/>
    </row>
    <row r="12" spans="1:27" s="140" customFormat="1" ht="28.5" customHeight="1" x14ac:dyDescent="0.3">
      <c r="A12" s="51">
        <v>2</v>
      </c>
      <c r="B12" s="266" t="s">
        <v>186</v>
      </c>
      <c r="C12" s="266"/>
      <c r="D12" s="266"/>
      <c r="E12" s="60" t="s">
        <v>25</v>
      </c>
      <c r="F12" s="103" t="s">
        <v>175</v>
      </c>
      <c r="G12" s="161" t="s">
        <v>25</v>
      </c>
      <c r="H12" s="173" t="s">
        <v>25</v>
      </c>
      <c r="I12" s="103" t="s">
        <v>141</v>
      </c>
      <c r="J12" s="92"/>
      <c r="K12" s="92"/>
      <c r="L12" s="92"/>
      <c r="M12" s="163"/>
      <c r="N12" s="163"/>
      <c r="O12" s="163"/>
      <c r="P12" s="163"/>
      <c r="Q12" s="163"/>
      <c r="R12" s="163"/>
      <c r="S12" s="163"/>
      <c r="T12" s="163"/>
      <c r="U12" s="163"/>
      <c r="V12" s="164"/>
      <c r="W12" s="165"/>
      <c r="X12" s="165"/>
      <c r="Y12" s="165"/>
      <c r="Z12" s="165"/>
      <c r="AA12" s="166"/>
    </row>
    <row r="13" spans="1:27" s="140" customFormat="1" ht="42.75" customHeight="1" x14ac:dyDescent="0.3">
      <c r="A13" s="51">
        <v>3</v>
      </c>
      <c r="B13" s="266" t="s">
        <v>176</v>
      </c>
      <c r="C13" s="266"/>
      <c r="D13" s="266"/>
      <c r="E13" s="60">
        <v>1</v>
      </c>
      <c r="F13" s="103" t="s">
        <v>174</v>
      </c>
      <c r="G13" s="161" t="s">
        <v>25</v>
      </c>
      <c r="H13" s="173">
        <v>10000000</v>
      </c>
      <c r="I13" s="184" t="s">
        <v>141</v>
      </c>
      <c r="J13" s="92"/>
      <c r="K13" s="163"/>
      <c r="L13" s="163"/>
      <c r="M13" s="163"/>
      <c r="N13" s="163"/>
      <c r="O13" s="163"/>
      <c r="P13" s="163"/>
      <c r="Q13" s="163"/>
      <c r="R13" s="163"/>
      <c r="S13" s="163"/>
      <c r="T13" s="163"/>
      <c r="U13" s="163"/>
      <c r="V13" s="164"/>
      <c r="W13" s="165"/>
      <c r="X13" s="165"/>
      <c r="Y13" s="165"/>
      <c r="Z13" s="165"/>
      <c r="AA13" s="166"/>
    </row>
    <row r="14" spans="1:27" s="140" customFormat="1" ht="33.75" customHeight="1" x14ac:dyDescent="0.3">
      <c r="A14" s="51">
        <v>4</v>
      </c>
      <c r="B14" s="267" t="s">
        <v>187</v>
      </c>
      <c r="C14" s="268"/>
      <c r="D14" s="269"/>
      <c r="E14" s="60" t="s">
        <v>25</v>
      </c>
      <c r="F14" s="103" t="s">
        <v>177</v>
      </c>
      <c r="G14" s="161" t="s">
        <v>25</v>
      </c>
      <c r="H14" s="173">
        <v>20000000</v>
      </c>
      <c r="I14" s="103" t="s">
        <v>178</v>
      </c>
      <c r="J14" s="92"/>
      <c r="K14" s="163"/>
      <c r="L14" s="163"/>
      <c r="M14" s="163"/>
      <c r="N14" s="163"/>
      <c r="O14" s="163"/>
      <c r="P14" s="92"/>
      <c r="Q14" s="92"/>
      <c r="R14" s="92"/>
      <c r="S14" s="92"/>
      <c r="T14" s="92"/>
      <c r="U14" s="92"/>
      <c r="V14" s="164"/>
      <c r="W14" s="165"/>
      <c r="X14" s="165"/>
      <c r="Y14" s="165"/>
      <c r="Z14" s="165"/>
      <c r="AA14" s="166"/>
    </row>
    <row r="15" spans="1:27" x14ac:dyDescent="0.3">
      <c r="A15" s="70"/>
      <c r="B15" s="70"/>
      <c r="C15" s="70"/>
      <c r="D15" s="70"/>
      <c r="E15" s="70"/>
      <c r="F15" s="113"/>
      <c r="G15" s="70"/>
      <c r="H15" s="70"/>
      <c r="I15" s="70"/>
      <c r="J15" s="70"/>
      <c r="K15" s="70"/>
      <c r="L15" s="70"/>
      <c r="M15" s="70"/>
      <c r="N15" s="70"/>
      <c r="O15" s="70"/>
      <c r="P15" s="70"/>
      <c r="Q15" s="70"/>
      <c r="R15" s="70"/>
      <c r="S15" s="70"/>
      <c r="T15" s="70"/>
      <c r="U15" s="70"/>
      <c r="V15" s="70"/>
      <c r="X15" s="167" t="e">
        <f>+AVERAGE(X11:X14)</f>
        <v>#DIV/0!</v>
      </c>
      <c r="Y15" s="167" t="e">
        <f>+AVERAGE(Y11:Y14)</f>
        <v>#DIV/0!</v>
      </c>
      <c r="Z15" s="167" t="e">
        <f>+AVERAGE(Z11:Z14)</f>
        <v>#DIV/0!</v>
      </c>
    </row>
  </sheetData>
  <mergeCells count="27">
    <mergeCell ref="B12:D12"/>
    <mergeCell ref="B13:D13"/>
    <mergeCell ref="B14:D14"/>
    <mergeCell ref="B11:D11"/>
    <mergeCell ref="D6:F6"/>
    <mergeCell ref="G6:H6"/>
    <mergeCell ref="I6:AA6"/>
    <mergeCell ref="A8:AA8"/>
    <mergeCell ref="A9:D9"/>
    <mergeCell ref="E9:E10"/>
    <mergeCell ref="F9:F10"/>
    <mergeCell ref="G9:G10"/>
    <mergeCell ref="H9:H10"/>
    <mergeCell ref="I9:I10"/>
    <mergeCell ref="J9:U9"/>
    <mergeCell ref="V9:V10"/>
    <mergeCell ref="W9:Z9"/>
    <mergeCell ref="AA9:AA10"/>
    <mergeCell ref="B10:D10"/>
    <mergeCell ref="D5:F5"/>
    <mergeCell ref="G5:H5"/>
    <mergeCell ref="I5:AA5"/>
    <mergeCell ref="A1:E3"/>
    <mergeCell ref="F1:V3"/>
    <mergeCell ref="W1:AA1"/>
    <mergeCell ref="W2:AA2"/>
    <mergeCell ref="W3:AA3"/>
  </mergeCells>
  <printOptions horizontalCentered="1" verticalCentered="1"/>
  <pageMargins left="0.31496062992125984" right="0.31496062992125984" top="0.74803149606299213" bottom="0.74803149606299213" header="0.31496062992125984" footer="0.31496062992125984"/>
  <pageSetup scale="52" orientation="landscape" horizontalDpi="4294967292" verticalDpi="4294967292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9900"/>
  </sheetPr>
  <dimension ref="A1:AA44"/>
  <sheetViews>
    <sheetView showGridLines="0" view="pageBreakPreview" topLeftCell="A34" zoomScaleNormal="96" zoomScaleSheetLayoutView="100" zoomScalePageLayoutView="200" workbookViewId="0">
      <selection activeCell="B17" sqref="B17:D17"/>
    </sheetView>
  </sheetViews>
  <sheetFormatPr baseColWidth="10" defaultColWidth="11.42578125" defaultRowHeight="16.5" x14ac:dyDescent="0.3"/>
  <cols>
    <col min="1" max="1" width="3.5703125" style="30" customWidth="1"/>
    <col min="2" max="2" width="13" style="30" customWidth="1"/>
    <col min="3" max="3" width="10.28515625" style="30" customWidth="1"/>
    <col min="4" max="4" width="9.5703125" style="30" customWidth="1"/>
    <col min="5" max="5" width="13.140625" style="30" customWidth="1"/>
    <col min="6" max="6" width="24.140625" style="68" customWidth="1"/>
    <col min="7" max="7" width="13.28515625" style="30" customWidth="1"/>
    <col min="8" max="8" width="17.85546875" style="30" customWidth="1"/>
    <col min="9" max="9" width="19.140625" style="30" customWidth="1"/>
    <col min="10" max="10" width="3.42578125" style="30" customWidth="1"/>
    <col min="11" max="11" width="3.5703125" style="30" customWidth="1"/>
    <col min="12" max="12" width="3.7109375" style="30" customWidth="1"/>
    <col min="13" max="14" width="3.5703125" style="30" customWidth="1"/>
    <col min="15" max="15" width="3.42578125" style="30" customWidth="1"/>
    <col min="16" max="16" width="3.7109375" style="30" customWidth="1"/>
    <col min="17" max="17" width="4" style="30" customWidth="1"/>
    <col min="18" max="18" width="4.28515625" style="30" customWidth="1"/>
    <col min="19" max="19" width="3.42578125" style="30" customWidth="1"/>
    <col min="20" max="20" width="3.7109375" style="30" customWidth="1"/>
    <col min="21" max="21" width="3.42578125" style="30" customWidth="1"/>
    <col min="22" max="22" width="39.85546875" style="69" customWidth="1"/>
    <col min="23" max="26" width="11.42578125" style="30"/>
    <col min="27" max="27" width="22.42578125" style="30" customWidth="1"/>
    <col min="28" max="16384" width="11.42578125" style="30"/>
  </cols>
  <sheetData>
    <row r="1" spans="1:27" ht="24" customHeight="1" thickBot="1" x14ac:dyDescent="0.35">
      <c r="A1" s="207"/>
      <c r="B1" s="208"/>
      <c r="C1" s="208"/>
      <c r="D1" s="208"/>
      <c r="E1" s="209"/>
      <c r="F1" s="216" t="s">
        <v>45</v>
      </c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  <c r="T1" s="217"/>
      <c r="U1" s="217"/>
      <c r="V1" s="217"/>
      <c r="W1" s="217"/>
      <c r="X1" s="248"/>
      <c r="Y1" s="252" t="s">
        <v>0</v>
      </c>
      <c r="Z1" s="252"/>
      <c r="AA1" s="253"/>
    </row>
    <row r="2" spans="1:27" ht="23.25" customHeight="1" thickBot="1" x14ac:dyDescent="0.35">
      <c r="A2" s="210"/>
      <c r="B2" s="211"/>
      <c r="C2" s="211"/>
      <c r="D2" s="211"/>
      <c r="E2" s="212"/>
      <c r="F2" s="218"/>
      <c r="G2" s="219"/>
      <c r="H2" s="219"/>
      <c r="I2" s="219"/>
      <c r="J2" s="219"/>
      <c r="K2" s="219"/>
      <c r="L2" s="219"/>
      <c r="M2" s="219"/>
      <c r="N2" s="219"/>
      <c r="O2" s="219"/>
      <c r="P2" s="219"/>
      <c r="Q2" s="219"/>
      <c r="R2" s="219"/>
      <c r="S2" s="219"/>
      <c r="T2" s="219"/>
      <c r="U2" s="219"/>
      <c r="V2" s="219"/>
      <c r="W2" s="219"/>
      <c r="X2" s="249"/>
      <c r="Y2" s="252" t="s">
        <v>33</v>
      </c>
      <c r="Z2" s="252"/>
      <c r="AA2" s="253"/>
    </row>
    <row r="3" spans="1:27" ht="23.25" customHeight="1" thickBot="1" x14ac:dyDescent="0.35">
      <c r="A3" s="213"/>
      <c r="B3" s="214"/>
      <c r="C3" s="214"/>
      <c r="D3" s="214"/>
      <c r="E3" s="215"/>
      <c r="F3" s="220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  <c r="T3" s="221"/>
      <c r="U3" s="221"/>
      <c r="V3" s="221"/>
      <c r="W3" s="221"/>
      <c r="X3" s="250"/>
      <c r="Y3" s="252" t="s">
        <v>34</v>
      </c>
      <c r="Z3" s="252"/>
      <c r="AA3" s="253"/>
    </row>
    <row r="4" spans="1:27" ht="9" customHeight="1" x14ac:dyDescent="0.3">
      <c r="A4" s="31"/>
      <c r="B4" s="31"/>
      <c r="C4" s="31"/>
      <c r="D4" s="31"/>
      <c r="E4" s="31"/>
      <c r="F4" s="32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4"/>
    </row>
    <row r="5" spans="1:27" x14ac:dyDescent="0.3">
      <c r="A5" s="35"/>
      <c r="B5" s="36" t="s">
        <v>1</v>
      </c>
      <c r="C5" s="35"/>
      <c r="D5" s="222" t="s">
        <v>2</v>
      </c>
      <c r="E5" s="222"/>
      <c r="F5" s="222"/>
      <c r="G5" s="223" t="s">
        <v>3</v>
      </c>
      <c r="H5" s="223"/>
      <c r="I5" s="246" t="s">
        <v>4</v>
      </c>
      <c r="J5" s="247"/>
      <c r="K5" s="247"/>
      <c r="L5" s="247"/>
      <c r="M5" s="247"/>
      <c r="N5" s="247"/>
      <c r="O5" s="247"/>
      <c r="P5" s="247"/>
      <c r="Q5" s="247"/>
      <c r="R5" s="247"/>
      <c r="S5" s="247"/>
      <c r="T5" s="247"/>
      <c r="U5" s="247"/>
      <c r="V5" s="247"/>
      <c r="W5" s="247"/>
      <c r="X5" s="247"/>
      <c r="Y5" s="247"/>
      <c r="Z5" s="247"/>
      <c r="AA5" s="247"/>
    </row>
    <row r="6" spans="1:27" ht="43.15" customHeight="1" x14ac:dyDescent="0.3">
      <c r="A6" s="37"/>
      <c r="B6" s="28">
        <v>2018</v>
      </c>
      <c r="C6" s="38"/>
      <c r="D6" s="203" t="s">
        <v>46</v>
      </c>
      <c r="E6" s="203"/>
      <c r="F6" s="203"/>
      <c r="G6" s="204" t="s">
        <v>47</v>
      </c>
      <c r="H6" s="205"/>
      <c r="I6" s="206" t="s">
        <v>48</v>
      </c>
      <c r="J6" s="206"/>
      <c r="K6" s="206"/>
      <c r="L6" s="206"/>
      <c r="M6" s="206"/>
      <c r="N6" s="206"/>
      <c r="O6" s="206"/>
      <c r="P6" s="206"/>
      <c r="Q6" s="206"/>
      <c r="R6" s="206"/>
      <c r="S6" s="206"/>
      <c r="T6" s="206"/>
      <c r="U6" s="206"/>
      <c r="V6" s="206"/>
      <c r="W6" s="206"/>
      <c r="X6" s="206"/>
      <c r="Y6" s="206"/>
      <c r="Z6" s="206"/>
      <c r="AA6" s="206"/>
    </row>
    <row r="7" spans="1:27" ht="7.5" customHeight="1" thickBot="1" x14ac:dyDescent="0.35">
      <c r="A7" s="33"/>
      <c r="B7" s="33"/>
      <c r="C7" s="33"/>
      <c r="D7" s="39"/>
      <c r="E7" s="39"/>
      <c r="F7" s="32"/>
      <c r="G7" s="39"/>
      <c r="H7" s="39"/>
      <c r="I7" s="39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4"/>
    </row>
    <row r="8" spans="1:27" ht="17.25" thickBot="1" x14ac:dyDescent="0.35">
      <c r="A8" s="254" t="s">
        <v>5</v>
      </c>
      <c r="B8" s="255"/>
      <c r="C8" s="255"/>
      <c r="D8" s="255"/>
      <c r="E8" s="255"/>
      <c r="F8" s="255"/>
      <c r="G8" s="255"/>
      <c r="H8" s="255"/>
      <c r="I8" s="255"/>
      <c r="J8" s="255"/>
      <c r="K8" s="255"/>
      <c r="L8" s="255"/>
      <c r="M8" s="255"/>
      <c r="N8" s="255"/>
      <c r="O8" s="255"/>
      <c r="P8" s="255"/>
      <c r="Q8" s="255"/>
      <c r="R8" s="255"/>
      <c r="S8" s="255"/>
      <c r="T8" s="255"/>
      <c r="U8" s="255"/>
      <c r="V8" s="255"/>
      <c r="W8" s="255"/>
      <c r="X8" s="255"/>
      <c r="Y8" s="255"/>
      <c r="Z8" s="255"/>
      <c r="AA8" s="256"/>
    </row>
    <row r="9" spans="1:27" ht="26.25" customHeight="1" x14ac:dyDescent="0.3">
      <c r="A9" s="257" t="s">
        <v>6</v>
      </c>
      <c r="B9" s="227"/>
      <c r="C9" s="227"/>
      <c r="D9" s="228"/>
      <c r="E9" s="229" t="s">
        <v>7</v>
      </c>
      <c r="F9" s="229" t="s">
        <v>8</v>
      </c>
      <c r="G9" s="229" t="s">
        <v>43</v>
      </c>
      <c r="H9" s="229" t="s">
        <v>44</v>
      </c>
      <c r="I9" s="229" t="s">
        <v>9</v>
      </c>
      <c r="J9" s="233" t="s">
        <v>35</v>
      </c>
      <c r="K9" s="233"/>
      <c r="L9" s="233"/>
      <c r="M9" s="233"/>
      <c r="N9" s="233"/>
      <c r="O9" s="233"/>
      <c r="P9" s="233"/>
      <c r="Q9" s="233"/>
      <c r="R9" s="233"/>
      <c r="S9" s="233"/>
      <c r="T9" s="233"/>
      <c r="U9" s="233"/>
      <c r="V9" s="274" t="s">
        <v>10</v>
      </c>
      <c r="W9" s="236" t="s">
        <v>190</v>
      </c>
      <c r="X9" s="237"/>
      <c r="Y9" s="237"/>
      <c r="Z9" s="237"/>
      <c r="AA9" s="241" t="s">
        <v>36</v>
      </c>
    </row>
    <row r="10" spans="1:27" ht="24" customHeight="1" thickBot="1" x14ac:dyDescent="0.35">
      <c r="A10" s="40" t="s">
        <v>11</v>
      </c>
      <c r="B10" s="263" t="s">
        <v>12</v>
      </c>
      <c r="C10" s="264"/>
      <c r="D10" s="265"/>
      <c r="E10" s="258"/>
      <c r="F10" s="258"/>
      <c r="G10" s="258"/>
      <c r="H10" s="258"/>
      <c r="I10" s="258"/>
      <c r="J10" s="41" t="s">
        <v>13</v>
      </c>
      <c r="K10" s="41" t="s">
        <v>14</v>
      </c>
      <c r="L10" s="41" t="s">
        <v>15</v>
      </c>
      <c r="M10" s="41" t="s">
        <v>16</v>
      </c>
      <c r="N10" s="41" t="s">
        <v>17</v>
      </c>
      <c r="O10" s="41" t="s">
        <v>18</v>
      </c>
      <c r="P10" s="41" t="s">
        <v>19</v>
      </c>
      <c r="Q10" s="41" t="s">
        <v>20</v>
      </c>
      <c r="R10" s="41" t="s">
        <v>21</v>
      </c>
      <c r="S10" s="41" t="s">
        <v>22</v>
      </c>
      <c r="T10" s="41" t="s">
        <v>23</v>
      </c>
      <c r="U10" s="41" t="s">
        <v>24</v>
      </c>
      <c r="V10" s="275"/>
      <c r="W10" s="11" t="s">
        <v>189</v>
      </c>
      <c r="X10" s="11" t="s">
        <v>191</v>
      </c>
      <c r="Y10" s="11" t="s">
        <v>192</v>
      </c>
      <c r="Z10" s="11" t="s">
        <v>193</v>
      </c>
      <c r="AA10" s="242"/>
    </row>
    <row r="11" spans="1:27" ht="30.75" customHeight="1" x14ac:dyDescent="0.3">
      <c r="A11" s="42"/>
      <c r="B11" s="271" t="s">
        <v>49</v>
      </c>
      <c r="C11" s="272"/>
      <c r="D11" s="273"/>
      <c r="E11" s="43" t="s">
        <v>25</v>
      </c>
      <c r="F11" s="44"/>
      <c r="G11" s="45">
        <v>0.98249999999999993</v>
      </c>
      <c r="H11" s="174">
        <v>12000000</v>
      </c>
      <c r="I11" s="285" t="s">
        <v>142</v>
      </c>
      <c r="J11" s="137"/>
      <c r="K11" s="137"/>
      <c r="L11" s="137"/>
      <c r="M11" s="137"/>
      <c r="N11" s="137"/>
      <c r="O11" s="137"/>
      <c r="P11" s="46"/>
      <c r="Q11" s="46"/>
      <c r="R11" s="46"/>
      <c r="S11" s="46"/>
      <c r="T11" s="46"/>
      <c r="U11" s="46"/>
      <c r="V11" s="47"/>
      <c r="W11" s="48"/>
      <c r="X11" s="49"/>
      <c r="Y11" s="49"/>
      <c r="Z11" s="49"/>
      <c r="AA11" s="50"/>
    </row>
    <row r="12" spans="1:27" ht="57" customHeight="1" x14ac:dyDescent="0.3">
      <c r="A12" s="51">
        <v>1</v>
      </c>
      <c r="B12" s="276" t="s">
        <v>50</v>
      </c>
      <c r="C12" s="277"/>
      <c r="D12" s="278"/>
      <c r="E12" s="115" t="s">
        <v>25</v>
      </c>
      <c r="F12" s="52" t="s">
        <v>51</v>
      </c>
      <c r="G12" s="53"/>
      <c r="H12" s="175"/>
      <c r="I12" s="286"/>
      <c r="J12" s="169"/>
      <c r="K12" s="169"/>
      <c r="L12" s="169"/>
      <c r="M12" s="169"/>
      <c r="N12" s="169"/>
      <c r="O12" s="169"/>
      <c r="P12" s="55"/>
      <c r="Q12" s="55"/>
      <c r="R12" s="55"/>
      <c r="S12" s="55"/>
      <c r="T12" s="55"/>
      <c r="U12" s="55"/>
      <c r="V12" s="56" t="s">
        <v>52</v>
      </c>
      <c r="W12" s="57"/>
      <c r="X12" s="58"/>
      <c r="Y12" s="58"/>
      <c r="Z12" s="58"/>
      <c r="AA12" s="54"/>
    </row>
    <row r="13" spans="1:27" ht="76.5" x14ac:dyDescent="0.3">
      <c r="A13" s="51">
        <v>2</v>
      </c>
      <c r="B13" s="276" t="s">
        <v>53</v>
      </c>
      <c r="C13" s="277"/>
      <c r="D13" s="278"/>
      <c r="E13" s="115" t="s">
        <v>25</v>
      </c>
      <c r="F13" s="52" t="s">
        <v>51</v>
      </c>
      <c r="G13" s="53"/>
      <c r="H13" s="176"/>
      <c r="I13" s="287"/>
      <c r="J13" s="169"/>
      <c r="K13" s="169"/>
      <c r="L13" s="169"/>
      <c r="M13" s="169"/>
      <c r="N13" s="169"/>
      <c r="O13" s="169"/>
      <c r="P13" s="55"/>
      <c r="Q13" s="55"/>
      <c r="R13" s="55"/>
      <c r="S13" s="55"/>
      <c r="T13" s="55"/>
      <c r="U13" s="55"/>
      <c r="V13" s="56" t="s">
        <v>54</v>
      </c>
      <c r="W13" s="57"/>
      <c r="X13" s="58"/>
      <c r="Y13" s="58"/>
      <c r="Z13" s="58"/>
      <c r="AA13" s="54"/>
    </row>
    <row r="14" spans="1:27" ht="27.75" customHeight="1" x14ac:dyDescent="0.3">
      <c r="A14" s="51"/>
      <c r="B14" s="279" t="s">
        <v>55</v>
      </c>
      <c r="C14" s="280"/>
      <c r="D14" s="281"/>
      <c r="E14" s="115" t="s">
        <v>25</v>
      </c>
      <c r="F14" s="52"/>
      <c r="G14" s="57">
        <v>0.73699999999999999</v>
      </c>
      <c r="H14" s="174">
        <v>707000000</v>
      </c>
      <c r="I14" s="288" t="s">
        <v>143</v>
      </c>
      <c r="J14" s="169"/>
      <c r="K14" s="169"/>
      <c r="L14" s="169"/>
      <c r="M14" s="169"/>
      <c r="N14" s="169"/>
      <c r="O14" s="169"/>
      <c r="P14" s="55"/>
      <c r="Q14" s="55"/>
      <c r="R14" s="55"/>
      <c r="S14" s="55"/>
      <c r="T14" s="55"/>
      <c r="U14" s="55"/>
      <c r="V14" s="59"/>
      <c r="W14" s="57"/>
      <c r="X14" s="58"/>
      <c r="Y14" s="58"/>
      <c r="Z14" s="58"/>
      <c r="AA14" s="54"/>
    </row>
    <row r="15" spans="1:27" ht="33" customHeight="1" x14ac:dyDescent="0.3">
      <c r="A15" s="51">
        <v>1</v>
      </c>
      <c r="B15" s="276" t="s">
        <v>56</v>
      </c>
      <c r="C15" s="277" t="s">
        <v>57</v>
      </c>
      <c r="D15" s="278" t="s">
        <v>57</v>
      </c>
      <c r="E15" s="115" t="s">
        <v>25</v>
      </c>
      <c r="F15" s="61" t="s">
        <v>58</v>
      </c>
      <c r="G15" s="62"/>
      <c r="H15" s="177"/>
      <c r="I15" s="289"/>
      <c r="J15" s="9"/>
      <c r="K15" s="9"/>
      <c r="L15" s="9"/>
      <c r="M15" s="9"/>
      <c r="N15" s="9"/>
      <c r="O15" s="63"/>
      <c r="P15" s="63"/>
      <c r="Q15" s="63"/>
      <c r="R15" s="63"/>
      <c r="S15" s="63"/>
      <c r="T15" s="63"/>
      <c r="U15" s="63"/>
      <c r="V15" s="64"/>
      <c r="W15" s="57"/>
      <c r="X15" s="58"/>
      <c r="Y15" s="58"/>
      <c r="Z15" s="58"/>
      <c r="AA15" s="54"/>
    </row>
    <row r="16" spans="1:27" ht="30" customHeight="1" x14ac:dyDescent="0.3">
      <c r="A16" s="51">
        <v>2</v>
      </c>
      <c r="B16" s="276" t="s">
        <v>59</v>
      </c>
      <c r="C16" s="277" t="s">
        <v>60</v>
      </c>
      <c r="D16" s="278" t="s">
        <v>60</v>
      </c>
      <c r="E16" s="115" t="s">
        <v>25</v>
      </c>
      <c r="F16" s="61" t="s">
        <v>61</v>
      </c>
      <c r="G16" s="62"/>
      <c r="H16" s="177"/>
      <c r="I16" s="289"/>
      <c r="J16" s="9"/>
      <c r="K16" s="9"/>
      <c r="L16" s="9"/>
      <c r="M16" s="9"/>
      <c r="N16" s="9"/>
      <c r="O16" s="9"/>
      <c r="P16" s="63"/>
      <c r="Q16" s="63"/>
      <c r="R16" s="63"/>
      <c r="S16" s="63"/>
      <c r="T16" s="63"/>
      <c r="U16" s="63"/>
      <c r="V16" s="64"/>
      <c r="W16" s="57"/>
      <c r="X16" s="58"/>
      <c r="Y16" s="58"/>
      <c r="Z16" s="58"/>
      <c r="AA16" s="54"/>
    </row>
    <row r="17" spans="1:27" ht="53.25" customHeight="1" x14ac:dyDescent="0.3">
      <c r="A17" s="51">
        <v>3</v>
      </c>
      <c r="B17" s="276" t="s">
        <v>50</v>
      </c>
      <c r="C17" s="277"/>
      <c r="D17" s="278"/>
      <c r="E17" s="115" t="s">
        <v>25</v>
      </c>
      <c r="F17" s="52" t="s">
        <v>62</v>
      </c>
      <c r="G17" s="62"/>
      <c r="H17" s="177"/>
      <c r="I17" s="289"/>
      <c r="J17" s="9"/>
      <c r="K17" s="9"/>
      <c r="L17" s="9"/>
      <c r="M17" s="9"/>
      <c r="N17" s="9"/>
      <c r="O17" s="9"/>
      <c r="P17" s="63"/>
      <c r="Q17" s="63"/>
      <c r="R17" s="63"/>
      <c r="S17" s="63"/>
      <c r="T17" s="63"/>
      <c r="U17" s="63"/>
      <c r="V17" s="56" t="s">
        <v>52</v>
      </c>
      <c r="W17" s="57"/>
      <c r="X17" s="58"/>
      <c r="Y17" s="58"/>
      <c r="Z17" s="58"/>
      <c r="AA17" s="54"/>
    </row>
    <row r="18" spans="1:27" ht="90.75" customHeight="1" x14ac:dyDescent="0.3">
      <c r="A18" s="51">
        <v>4</v>
      </c>
      <c r="B18" s="276" t="s">
        <v>63</v>
      </c>
      <c r="C18" s="277" t="s">
        <v>64</v>
      </c>
      <c r="D18" s="278" t="s">
        <v>64</v>
      </c>
      <c r="E18" s="115" t="s">
        <v>25</v>
      </c>
      <c r="F18" s="52" t="s">
        <v>51</v>
      </c>
      <c r="G18" s="62"/>
      <c r="H18" s="177" t="s">
        <v>65</v>
      </c>
      <c r="I18" s="290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56" t="s">
        <v>54</v>
      </c>
      <c r="W18" s="57"/>
      <c r="X18" s="58"/>
      <c r="Y18" s="58"/>
      <c r="Z18" s="58"/>
      <c r="AA18" s="54"/>
    </row>
    <row r="19" spans="1:27" ht="24" customHeight="1" x14ac:dyDescent="0.3">
      <c r="A19" s="51"/>
      <c r="B19" s="279" t="s">
        <v>66</v>
      </c>
      <c r="C19" s="280"/>
      <c r="D19" s="281"/>
      <c r="E19" s="115" t="s">
        <v>25</v>
      </c>
      <c r="F19" s="61"/>
      <c r="G19" s="62">
        <v>0.88</v>
      </c>
      <c r="H19" s="178">
        <v>15000000</v>
      </c>
      <c r="I19" s="282" t="s">
        <v>144</v>
      </c>
      <c r="J19" s="9"/>
      <c r="K19" s="9"/>
      <c r="L19" s="9"/>
      <c r="M19" s="63"/>
      <c r="N19" s="63"/>
      <c r="O19" s="63"/>
      <c r="P19" s="63"/>
      <c r="Q19" s="63"/>
      <c r="R19" s="63"/>
      <c r="S19" s="63"/>
      <c r="T19" s="63"/>
      <c r="U19" s="63"/>
      <c r="V19" s="64"/>
      <c r="W19" s="58"/>
      <c r="X19" s="58"/>
      <c r="Y19" s="58"/>
      <c r="Z19" s="58"/>
      <c r="AA19" s="54"/>
    </row>
    <row r="20" spans="1:27" ht="28.5" customHeight="1" x14ac:dyDescent="0.3">
      <c r="A20" s="51">
        <v>1</v>
      </c>
      <c r="B20" s="276" t="s">
        <v>56</v>
      </c>
      <c r="C20" s="277" t="s">
        <v>57</v>
      </c>
      <c r="D20" s="278" t="s">
        <v>57</v>
      </c>
      <c r="E20" s="115" t="s">
        <v>25</v>
      </c>
      <c r="F20" s="61" t="s">
        <v>58</v>
      </c>
      <c r="G20" s="62"/>
      <c r="H20" s="177"/>
      <c r="I20" s="283"/>
      <c r="J20" s="9"/>
      <c r="K20" s="9"/>
      <c r="L20" s="9"/>
      <c r="M20" s="63"/>
      <c r="N20" s="63"/>
      <c r="O20" s="63"/>
      <c r="P20" s="63"/>
      <c r="Q20" s="63"/>
      <c r="R20" s="63"/>
      <c r="S20" s="63"/>
      <c r="T20" s="63"/>
      <c r="U20" s="63"/>
      <c r="V20" s="64"/>
      <c r="W20" s="58"/>
      <c r="X20" s="58"/>
      <c r="Y20" s="58"/>
      <c r="Z20" s="58"/>
      <c r="AA20" s="54"/>
    </row>
    <row r="21" spans="1:27" ht="28.5" customHeight="1" x14ac:dyDescent="0.3">
      <c r="A21" s="51">
        <v>2</v>
      </c>
      <c r="B21" s="276" t="s">
        <v>59</v>
      </c>
      <c r="C21" s="277" t="s">
        <v>60</v>
      </c>
      <c r="D21" s="278" t="s">
        <v>60</v>
      </c>
      <c r="E21" s="115" t="s">
        <v>25</v>
      </c>
      <c r="F21" s="61" t="s">
        <v>61</v>
      </c>
      <c r="G21" s="62"/>
      <c r="H21" s="177"/>
      <c r="I21" s="283"/>
      <c r="J21" s="9"/>
      <c r="K21" s="9"/>
      <c r="L21" s="9"/>
      <c r="M21" s="9"/>
      <c r="N21" s="9"/>
      <c r="O21" s="9"/>
      <c r="P21" s="63"/>
      <c r="Q21" s="63"/>
      <c r="R21" s="63"/>
      <c r="S21" s="63"/>
      <c r="T21" s="63"/>
      <c r="U21" s="63"/>
      <c r="V21" s="64"/>
      <c r="W21" s="58"/>
      <c r="X21" s="58"/>
      <c r="Y21" s="58"/>
      <c r="Z21" s="58"/>
      <c r="AA21" s="54"/>
    </row>
    <row r="22" spans="1:27" ht="51.75" customHeight="1" x14ac:dyDescent="0.3">
      <c r="A22" s="51">
        <v>3</v>
      </c>
      <c r="B22" s="276" t="s">
        <v>50</v>
      </c>
      <c r="C22" s="277"/>
      <c r="D22" s="278"/>
      <c r="E22" s="115" t="s">
        <v>25</v>
      </c>
      <c r="F22" s="52" t="s">
        <v>62</v>
      </c>
      <c r="G22" s="62"/>
      <c r="H22" s="177"/>
      <c r="I22" s="283"/>
      <c r="J22" s="9"/>
      <c r="K22" s="9"/>
      <c r="L22" s="9"/>
      <c r="M22" s="9"/>
      <c r="N22" s="9"/>
      <c r="O22" s="9"/>
      <c r="P22" s="63"/>
      <c r="Q22" s="63"/>
      <c r="R22" s="63"/>
      <c r="S22" s="63"/>
      <c r="T22" s="63"/>
      <c r="U22" s="63"/>
      <c r="V22" s="56" t="s">
        <v>52</v>
      </c>
      <c r="W22" s="58"/>
      <c r="X22" s="58"/>
      <c r="Y22" s="58"/>
      <c r="Z22" s="58"/>
      <c r="AA22" s="54"/>
    </row>
    <row r="23" spans="1:27" ht="93.75" customHeight="1" x14ac:dyDescent="0.3">
      <c r="A23" s="51">
        <v>4</v>
      </c>
      <c r="B23" s="276" t="s">
        <v>63</v>
      </c>
      <c r="C23" s="277" t="s">
        <v>64</v>
      </c>
      <c r="D23" s="278" t="s">
        <v>64</v>
      </c>
      <c r="E23" s="115" t="s">
        <v>25</v>
      </c>
      <c r="F23" s="52" t="s">
        <v>51</v>
      </c>
      <c r="G23" s="62"/>
      <c r="H23" s="177" t="s">
        <v>65</v>
      </c>
      <c r="I23" s="284"/>
      <c r="J23" s="9"/>
      <c r="K23" s="9"/>
      <c r="L23" s="9"/>
      <c r="M23" s="9"/>
      <c r="N23" s="9"/>
      <c r="O23" s="9"/>
      <c r="P23" s="9"/>
      <c r="Q23" s="63"/>
      <c r="R23" s="63"/>
      <c r="S23" s="63"/>
      <c r="T23" s="63"/>
      <c r="U23" s="63"/>
      <c r="V23" s="56" t="s">
        <v>54</v>
      </c>
      <c r="W23" s="58"/>
      <c r="X23" s="58"/>
      <c r="Y23" s="58"/>
      <c r="Z23" s="58"/>
      <c r="AA23" s="54"/>
    </row>
    <row r="24" spans="1:27" x14ac:dyDescent="0.3">
      <c r="A24" s="51"/>
      <c r="B24" s="279" t="s">
        <v>67</v>
      </c>
      <c r="C24" s="280"/>
      <c r="D24" s="281"/>
      <c r="E24" s="115" t="s">
        <v>25</v>
      </c>
      <c r="F24" s="61"/>
      <c r="G24" s="62">
        <v>0.3</v>
      </c>
      <c r="H24" s="174">
        <v>7509495513</v>
      </c>
      <c r="I24" s="282" t="s">
        <v>145</v>
      </c>
      <c r="J24" s="2"/>
      <c r="K24" s="2"/>
      <c r="L24" s="9"/>
      <c r="M24" s="9"/>
      <c r="N24" s="9"/>
      <c r="O24" s="9"/>
      <c r="P24" s="9"/>
      <c r="Q24" s="9"/>
      <c r="R24" s="9"/>
      <c r="S24" s="9"/>
      <c r="T24" s="9"/>
      <c r="U24" s="9"/>
      <c r="V24" s="65"/>
      <c r="W24" s="58"/>
      <c r="X24" s="58"/>
      <c r="Y24" s="58"/>
      <c r="Z24" s="58"/>
      <c r="AA24" s="54"/>
    </row>
    <row r="25" spans="1:27" ht="42.75" customHeight="1" x14ac:dyDescent="0.3">
      <c r="A25" s="51">
        <v>1</v>
      </c>
      <c r="B25" s="276" t="s">
        <v>68</v>
      </c>
      <c r="C25" s="277"/>
      <c r="D25" s="278"/>
      <c r="E25" s="115" t="s">
        <v>25</v>
      </c>
      <c r="F25" s="52" t="s">
        <v>51</v>
      </c>
      <c r="G25" s="62"/>
      <c r="H25" s="177"/>
      <c r="I25" s="283"/>
      <c r="J25" s="2"/>
      <c r="K25" s="63"/>
      <c r="L25" s="9"/>
      <c r="M25" s="9"/>
      <c r="N25" s="2"/>
      <c r="O25" s="2"/>
      <c r="P25" s="2"/>
      <c r="Q25" s="2"/>
      <c r="R25" s="2"/>
      <c r="S25" s="2"/>
      <c r="T25" s="2"/>
      <c r="U25" s="2"/>
      <c r="V25" s="66" t="s">
        <v>69</v>
      </c>
      <c r="W25" s="58"/>
      <c r="X25" s="58"/>
      <c r="Y25" s="58"/>
      <c r="Z25" s="58"/>
      <c r="AA25" s="54"/>
    </row>
    <row r="26" spans="1:27" ht="41.25" customHeight="1" x14ac:dyDescent="0.3">
      <c r="A26" s="51">
        <v>2</v>
      </c>
      <c r="B26" s="276" t="s">
        <v>70</v>
      </c>
      <c r="C26" s="277"/>
      <c r="D26" s="278"/>
      <c r="E26" s="115" t="s">
        <v>25</v>
      </c>
      <c r="F26" s="52" t="s">
        <v>51</v>
      </c>
      <c r="G26" s="62"/>
      <c r="H26" s="177"/>
      <c r="I26" s="283"/>
      <c r="J26" s="2"/>
      <c r="K26" s="2"/>
      <c r="L26" s="9"/>
      <c r="M26" s="9"/>
      <c r="N26" s="9"/>
      <c r="O26" s="9"/>
      <c r="P26" s="2"/>
      <c r="Q26" s="2"/>
      <c r="R26" s="2"/>
      <c r="S26" s="2"/>
      <c r="T26" s="2"/>
      <c r="U26" s="2"/>
      <c r="V26" s="67" t="s">
        <v>71</v>
      </c>
      <c r="W26" s="58"/>
      <c r="X26" s="58"/>
      <c r="Y26" s="58"/>
      <c r="Z26" s="58"/>
      <c r="AA26" s="54"/>
    </row>
    <row r="27" spans="1:27" ht="29.25" customHeight="1" x14ac:dyDescent="0.3">
      <c r="A27" s="51">
        <v>3</v>
      </c>
      <c r="B27" s="276" t="s">
        <v>72</v>
      </c>
      <c r="C27" s="277"/>
      <c r="D27" s="278"/>
      <c r="E27" s="115" t="s">
        <v>25</v>
      </c>
      <c r="F27" s="61" t="s">
        <v>58</v>
      </c>
      <c r="G27" s="62"/>
      <c r="H27" s="177"/>
      <c r="I27" s="283"/>
      <c r="J27" s="2"/>
      <c r="K27" s="2"/>
      <c r="L27" s="2"/>
      <c r="M27" s="2"/>
      <c r="N27" s="9"/>
      <c r="O27" s="9"/>
      <c r="P27" s="9"/>
      <c r="Q27" s="2"/>
      <c r="R27" s="2"/>
      <c r="S27" s="2"/>
      <c r="T27" s="2"/>
      <c r="U27" s="2"/>
      <c r="V27" s="64" t="s">
        <v>73</v>
      </c>
      <c r="W27" s="58"/>
      <c r="X27" s="58"/>
      <c r="Y27" s="58"/>
      <c r="Z27" s="58"/>
      <c r="AA27" s="54"/>
    </row>
    <row r="28" spans="1:27" ht="97.5" customHeight="1" x14ac:dyDescent="0.3">
      <c r="A28" s="51">
        <v>4</v>
      </c>
      <c r="B28" s="276" t="s">
        <v>63</v>
      </c>
      <c r="C28" s="277" t="s">
        <v>64</v>
      </c>
      <c r="D28" s="278" t="s">
        <v>64</v>
      </c>
      <c r="E28" s="115" t="s">
        <v>25</v>
      </c>
      <c r="F28" s="52" t="s">
        <v>51</v>
      </c>
      <c r="G28" s="62"/>
      <c r="H28" s="177"/>
      <c r="I28" s="284"/>
      <c r="J28" s="2"/>
      <c r="K28" s="2"/>
      <c r="L28" s="2"/>
      <c r="M28" s="2"/>
      <c r="N28" s="2"/>
      <c r="O28" s="9"/>
      <c r="P28" s="9"/>
      <c r="Q28" s="9"/>
      <c r="R28" s="9"/>
      <c r="S28" s="9"/>
      <c r="T28" s="9"/>
      <c r="U28" s="9"/>
      <c r="V28" s="59" t="s">
        <v>54</v>
      </c>
      <c r="W28" s="58"/>
      <c r="X28" s="58"/>
      <c r="Y28" s="58"/>
      <c r="Z28" s="58"/>
      <c r="AA28" s="54"/>
    </row>
    <row r="29" spans="1:27" ht="30.75" customHeight="1" x14ac:dyDescent="0.3">
      <c r="A29" s="51"/>
      <c r="B29" s="279" t="s">
        <v>74</v>
      </c>
      <c r="C29" s="280"/>
      <c r="D29" s="281"/>
      <c r="E29" s="115" t="s">
        <v>25</v>
      </c>
      <c r="F29" s="61"/>
      <c r="G29" s="62">
        <v>0.35</v>
      </c>
      <c r="H29" s="178">
        <f>4816419750-H19-H14-H11</f>
        <v>4082419750</v>
      </c>
      <c r="I29" s="282" t="s">
        <v>146</v>
      </c>
      <c r="J29" s="63"/>
      <c r="K29" s="63"/>
      <c r="L29" s="9"/>
      <c r="M29" s="9"/>
      <c r="N29" s="9"/>
      <c r="O29" s="9"/>
      <c r="P29" s="9"/>
      <c r="Q29" s="9"/>
      <c r="R29" s="9"/>
      <c r="S29" s="9"/>
      <c r="T29" s="9"/>
      <c r="U29" s="9"/>
      <c r="V29" s="64"/>
      <c r="W29" s="58"/>
      <c r="X29" s="58"/>
      <c r="Y29" s="58"/>
      <c r="Z29" s="58"/>
      <c r="AA29" s="54"/>
    </row>
    <row r="30" spans="1:27" ht="56.25" customHeight="1" x14ac:dyDescent="0.3">
      <c r="A30" s="51">
        <v>1</v>
      </c>
      <c r="B30" s="276" t="s">
        <v>68</v>
      </c>
      <c r="C30" s="277"/>
      <c r="D30" s="278"/>
      <c r="E30" s="115" t="s">
        <v>25</v>
      </c>
      <c r="F30" s="52" t="s">
        <v>51</v>
      </c>
      <c r="G30" s="62"/>
      <c r="H30" s="177"/>
      <c r="I30" s="283"/>
      <c r="J30" s="2"/>
      <c r="K30" s="63"/>
      <c r="L30" s="9"/>
      <c r="M30" s="9"/>
      <c r="N30" s="9"/>
      <c r="O30" s="2"/>
      <c r="P30" s="2"/>
      <c r="Q30" s="2"/>
      <c r="R30" s="2"/>
      <c r="S30" s="2"/>
      <c r="T30" s="2"/>
      <c r="U30" s="2"/>
      <c r="V30" s="67" t="s">
        <v>69</v>
      </c>
      <c r="W30" s="58"/>
      <c r="X30" s="58"/>
      <c r="Y30" s="58"/>
      <c r="Z30" s="58"/>
      <c r="AA30" s="54"/>
    </row>
    <row r="31" spans="1:27" ht="43.5" customHeight="1" x14ac:dyDescent="0.3">
      <c r="A31" s="51">
        <v>2</v>
      </c>
      <c r="B31" s="276" t="s">
        <v>70</v>
      </c>
      <c r="C31" s="277"/>
      <c r="D31" s="278"/>
      <c r="E31" s="115" t="s">
        <v>25</v>
      </c>
      <c r="F31" s="52" t="s">
        <v>51</v>
      </c>
      <c r="G31" s="62"/>
      <c r="H31" s="177"/>
      <c r="I31" s="283"/>
      <c r="J31" s="2"/>
      <c r="K31" s="2"/>
      <c r="L31" s="2"/>
      <c r="M31" s="9"/>
      <c r="N31" s="9"/>
      <c r="O31" s="9"/>
      <c r="P31" s="9"/>
      <c r="Q31" s="9"/>
      <c r="R31" s="9"/>
      <c r="S31" s="9"/>
      <c r="T31" s="9"/>
      <c r="U31" s="9"/>
      <c r="V31" s="67" t="s">
        <v>71</v>
      </c>
      <c r="W31" s="58"/>
      <c r="X31" s="58"/>
      <c r="Y31" s="58"/>
      <c r="Z31" s="58"/>
      <c r="AA31" s="54"/>
    </row>
    <row r="32" spans="1:27" ht="30.75" customHeight="1" x14ac:dyDescent="0.3">
      <c r="A32" s="51">
        <v>3</v>
      </c>
      <c r="B32" s="276" t="s">
        <v>72</v>
      </c>
      <c r="C32" s="277"/>
      <c r="D32" s="278"/>
      <c r="E32" s="115" t="s">
        <v>25</v>
      </c>
      <c r="F32" s="61" t="s">
        <v>58</v>
      </c>
      <c r="G32" s="62"/>
      <c r="H32" s="177"/>
      <c r="I32" s="283"/>
      <c r="J32" s="2"/>
      <c r="K32" s="2"/>
      <c r="L32" s="2"/>
      <c r="M32" s="2"/>
      <c r="N32" s="9"/>
      <c r="O32" s="9"/>
      <c r="P32" s="9"/>
      <c r="Q32" s="9"/>
      <c r="R32" s="9"/>
      <c r="S32" s="9"/>
      <c r="T32" s="9"/>
      <c r="U32" s="9"/>
      <c r="V32" s="64" t="s">
        <v>73</v>
      </c>
      <c r="W32" s="58"/>
      <c r="X32" s="58"/>
      <c r="Y32" s="58"/>
      <c r="Z32" s="58"/>
      <c r="AA32" s="54"/>
    </row>
    <row r="33" spans="1:27" ht="96" customHeight="1" x14ac:dyDescent="0.3">
      <c r="A33" s="51">
        <v>4</v>
      </c>
      <c r="B33" s="276" t="s">
        <v>63</v>
      </c>
      <c r="C33" s="277" t="s">
        <v>64</v>
      </c>
      <c r="D33" s="278" t="s">
        <v>64</v>
      </c>
      <c r="E33" s="115" t="s">
        <v>25</v>
      </c>
      <c r="F33" s="52" t="s">
        <v>51</v>
      </c>
      <c r="G33" s="62"/>
      <c r="H33" s="177"/>
      <c r="I33" s="284"/>
      <c r="J33" s="2"/>
      <c r="K33" s="2"/>
      <c r="L33" s="2"/>
      <c r="M33" s="2"/>
      <c r="N33" s="2"/>
      <c r="O33" s="9"/>
      <c r="P33" s="9"/>
      <c r="Q33" s="9"/>
      <c r="R33" s="9"/>
      <c r="S33" s="9"/>
      <c r="T33" s="9"/>
      <c r="U33" s="9"/>
      <c r="V33" s="59" t="s">
        <v>54</v>
      </c>
      <c r="W33" s="58"/>
      <c r="X33" s="58"/>
      <c r="Y33" s="58"/>
      <c r="Z33" s="58"/>
      <c r="AA33" s="54"/>
    </row>
    <row r="34" spans="1:27" ht="34.5" customHeight="1" x14ac:dyDescent="0.3">
      <c r="A34" s="51"/>
      <c r="B34" s="279" t="s">
        <v>75</v>
      </c>
      <c r="C34" s="280"/>
      <c r="D34" s="281"/>
      <c r="E34" s="115" t="s">
        <v>25</v>
      </c>
      <c r="F34" s="61"/>
      <c r="G34" s="62">
        <v>0.25</v>
      </c>
      <c r="H34" s="178">
        <v>3000000000</v>
      </c>
      <c r="I34" s="282" t="s">
        <v>147</v>
      </c>
      <c r="J34" s="63"/>
      <c r="K34" s="63"/>
      <c r="L34" s="9"/>
      <c r="M34" s="9"/>
      <c r="N34" s="9"/>
      <c r="O34" s="9"/>
      <c r="P34" s="9"/>
      <c r="Q34" s="9"/>
      <c r="R34" s="9"/>
      <c r="S34" s="9"/>
      <c r="T34" s="9"/>
      <c r="U34" s="9"/>
      <c r="V34" s="64"/>
      <c r="W34" s="58"/>
      <c r="X34" s="58"/>
      <c r="Y34" s="58"/>
      <c r="Z34" s="58"/>
      <c r="AA34" s="54"/>
    </row>
    <row r="35" spans="1:27" ht="54.75" customHeight="1" x14ac:dyDescent="0.3">
      <c r="A35" s="51">
        <v>1</v>
      </c>
      <c r="B35" s="276" t="s">
        <v>68</v>
      </c>
      <c r="C35" s="277"/>
      <c r="D35" s="278"/>
      <c r="E35" s="115" t="s">
        <v>25</v>
      </c>
      <c r="F35" s="52" t="s">
        <v>51</v>
      </c>
      <c r="G35" s="62"/>
      <c r="H35" s="177"/>
      <c r="I35" s="283"/>
      <c r="J35" s="2"/>
      <c r="K35" s="63"/>
      <c r="L35" s="9"/>
      <c r="M35" s="9"/>
      <c r="N35" s="9"/>
      <c r="O35" s="2"/>
      <c r="P35" s="2"/>
      <c r="Q35" s="2"/>
      <c r="R35" s="2"/>
      <c r="S35" s="2"/>
      <c r="T35" s="2"/>
      <c r="U35" s="2"/>
      <c r="V35" s="67" t="s">
        <v>69</v>
      </c>
      <c r="W35" s="58"/>
      <c r="X35" s="58"/>
      <c r="Y35" s="58"/>
      <c r="Z35" s="58"/>
      <c r="AA35" s="54"/>
    </row>
    <row r="36" spans="1:27" ht="47.25" customHeight="1" x14ac:dyDescent="0.3">
      <c r="A36" s="51">
        <v>2</v>
      </c>
      <c r="B36" s="276" t="s">
        <v>70</v>
      </c>
      <c r="C36" s="277"/>
      <c r="D36" s="278"/>
      <c r="E36" s="115" t="s">
        <v>25</v>
      </c>
      <c r="F36" s="52" t="s">
        <v>51</v>
      </c>
      <c r="G36" s="62"/>
      <c r="H36" s="177"/>
      <c r="I36" s="283"/>
      <c r="J36" s="2"/>
      <c r="K36" s="2"/>
      <c r="L36" s="2"/>
      <c r="M36" s="2"/>
      <c r="N36" s="9"/>
      <c r="O36" s="9"/>
      <c r="P36" s="9"/>
      <c r="Q36" s="9"/>
      <c r="R36" s="9"/>
      <c r="S36" s="9"/>
      <c r="T36" s="9"/>
      <c r="U36" s="9"/>
      <c r="V36" s="67" t="s">
        <v>71</v>
      </c>
      <c r="W36" s="58"/>
      <c r="X36" s="58"/>
      <c r="Y36" s="58"/>
      <c r="Z36" s="58"/>
      <c r="AA36" s="54"/>
    </row>
    <row r="37" spans="1:27" ht="30.75" customHeight="1" x14ac:dyDescent="0.3">
      <c r="A37" s="51">
        <v>3</v>
      </c>
      <c r="B37" s="276" t="s">
        <v>72</v>
      </c>
      <c r="C37" s="277"/>
      <c r="D37" s="278"/>
      <c r="E37" s="115" t="s">
        <v>25</v>
      </c>
      <c r="F37" s="61" t="s">
        <v>58</v>
      </c>
      <c r="G37" s="62"/>
      <c r="H37" s="177"/>
      <c r="I37" s="283"/>
      <c r="J37" s="2"/>
      <c r="K37" s="2"/>
      <c r="L37" s="9"/>
      <c r="M37" s="9"/>
      <c r="N37" s="9"/>
      <c r="O37" s="9"/>
      <c r="P37" s="9"/>
      <c r="Q37" s="9"/>
      <c r="R37" s="9"/>
      <c r="S37" s="9"/>
      <c r="T37" s="9"/>
      <c r="U37" s="9"/>
      <c r="V37" s="64" t="s">
        <v>76</v>
      </c>
      <c r="W37" s="58"/>
      <c r="X37" s="58"/>
      <c r="Y37" s="58"/>
      <c r="Z37" s="58"/>
      <c r="AA37" s="54"/>
    </row>
    <row r="38" spans="1:27" ht="93" customHeight="1" x14ac:dyDescent="0.3">
      <c r="A38" s="51">
        <v>4</v>
      </c>
      <c r="B38" s="276" t="s">
        <v>63</v>
      </c>
      <c r="C38" s="277" t="s">
        <v>64</v>
      </c>
      <c r="D38" s="278" t="s">
        <v>64</v>
      </c>
      <c r="E38" s="115" t="s">
        <v>25</v>
      </c>
      <c r="F38" s="52" t="s">
        <v>51</v>
      </c>
      <c r="G38" s="62"/>
      <c r="H38" s="177"/>
      <c r="I38" s="284"/>
      <c r="J38" s="2"/>
      <c r="K38" s="2"/>
      <c r="L38" s="2"/>
      <c r="M38" s="9"/>
      <c r="N38" s="9"/>
      <c r="O38" s="9"/>
      <c r="P38" s="9"/>
      <c r="Q38" s="9"/>
      <c r="R38" s="9"/>
      <c r="S38" s="9"/>
      <c r="T38" s="9"/>
      <c r="U38" s="9"/>
      <c r="V38" s="59" t="s">
        <v>54</v>
      </c>
      <c r="W38" s="58"/>
      <c r="X38" s="58"/>
      <c r="Y38" s="58"/>
      <c r="Z38" s="58"/>
      <c r="AA38" s="54"/>
    </row>
    <row r="39" spans="1:27" x14ac:dyDescent="0.3">
      <c r="H39" s="179" t="s">
        <v>65</v>
      </c>
    </row>
    <row r="40" spans="1:27" x14ac:dyDescent="0.3">
      <c r="H40" s="179"/>
    </row>
    <row r="41" spans="1:27" x14ac:dyDescent="0.3">
      <c r="H41" s="179"/>
    </row>
    <row r="42" spans="1:27" x14ac:dyDescent="0.3">
      <c r="H42" s="179"/>
    </row>
    <row r="44" spans="1:27" x14ac:dyDescent="0.3">
      <c r="H44" s="180"/>
    </row>
  </sheetData>
  <mergeCells count="57">
    <mergeCell ref="I34:I38"/>
    <mergeCell ref="B36:D36"/>
    <mergeCell ref="B37:D37"/>
    <mergeCell ref="B38:D38"/>
    <mergeCell ref="I11:I13"/>
    <mergeCell ref="I14:I18"/>
    <mergeCell ref="I19:I23"/>
    <mergeCell ref="I24:I28"/>
    <mergeCell ref="I29:I33"/>
    <mergeCell ref="B30:D30"/>
    <mergeCell ref="B31:D31"/>
    <mergeCell ref="B32:D32"/>
    <mergeCell ref="B33:D33"/>
    <mergeCell ref="B34:D34"/>
    <mergeCell ref="B35:D35"/>
    <mergeCell ref="B24:D24"/>
    <mergeCell ref="B25:D25"/>
    <mergeCell ref="B26:D26"/>
    <mergeCell ref="B27:D27"/>
    <mergeCell ref="B28:D28"/>
    <mergeCell ref="B29:D29"/>
    <mergeCell ref="B23:D23"/>
    <mergeCell ref="B12:D12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11:D11"/>
    <mergeCell ref="D6:F6"/>
    <mergeCell ref="G6:H6"/>
    <mergeCell ref="I6:AA6"/>
    <mergeCell ref="A8:AA8"/>
    <mergeCell ref="A9:D9"/>
    <mergeCell ref="E9:E10"/>
    <mergeCell ref="F9:F10"/>
    <mergeCell ref="G9:G10"/>
    <mergeCell ref="H9:H10"/>
    <mergeCell ref="I9:I10"/>
    <mergeCell ref="J9:U9"/>
    <mergeCell ref="V9:V10"/>
    <mergeCell ref="W9:Z9"/>
    <mergeCell ref="AA9:AA10"/>
    <mergeCell ref="B10:D10"/>
    <mergeCell ref="D5:F5"/>
    <mergeCell ref="G5:H5"/>
    <mergeCell ref="I5:AA5"/>
    <mergeCell ref="A1:E3"/>
    <mergeCell ref="F1:X3"/>
    <mergeCell ref="Y1:AA1"/>
    <mergeCell ref="Y2:AA2"/>
    <mergeCell ref="Y3:AA3"/>
  </mergeCells>
  <printOptions horizontalCentered="1"/>
  <pageMargins left="0.31496062992125984" right="0.31496062992125984" top="0.74803149606299213" bottom="0.74803149606299213" header="0.31496062992125984" footer="0.31496062992125984"/>
  <pageSetup scale="40" orientation="landscape" horizontalDpi="4294967292" verticalDpi="4294967292" r:id="rId1"/>
  <rowBreaks count="3" manualBreakCount="3">
    <brk id="18" max="28" man="1"/>
    <brk id="23" max="28" man="1"/>
    <brk id="33" max="28" man="1"/>
  </rowBreak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00"/>
  </sheetPr>
  <dimension ref="A1:AF31"/>
  <sheetViews>
    <sheetView showGridLines="0" topLeftCell="A7" zoomScale="96" zoomScaleNormal="96" zoomScaleSheetLayoutView="90" zoomScalePageLayoutView="200" workbookViewId="0">
      <selection activeCell="B23" sqref="B23:D23"/>
    </sheetView>
  </sheetViews>
  <sheetFormatPr baseColWidth="10" defaultColWidth="11.42578125" defaultRowHeight="13.5" x14ac:dyDescent="0.25"/>
  <cols>
    <col min="1" max="1" width="3.5703125" style="70" customWidth="1"/>
    <col min="2" max="3" width="17" style="113" customWidth="1"/>
    <col min="4" max="4" width="12" style="113" customWidth="1"/>
    <col min="5" max="5" width="14.85546875" style="114" customWidth="1"/>
    <col min="6" max="6" width="18.5703125" style="70" customWidth="1"/>
    <col min="7" max="7" width="11.5703125" style="70" customWidth="1"/>
    <col min="8" max="8" width="16.7109375" style="70" customWidth="1"/>
    <col min="9" max="9" width="8.140625" style="70" customWidth="1"/>
    <col min="10" max="10" width="3.7109375" style="70" customWidth="1"/>
    <col min="11" max="11" width="3.85546875" style="70" customWidth="1"/>
    <col min="12" max="12" width="4.28515625" style="70" customWidth="1"/>
    <col min="13" max="14" width="4" style="70" customWidth="1"/>
    <col min="15" max="15" width="3.85546875" style="70" customWidth="1"/>
    <col min="16" max="16" width="3.42578125" style="70" customWidth="1"/>
    <col min="17" max="17" width="4" style="70" customWidth="1"/>
    <col min="18" max="18" width="4.28515625" style="70" customWidth="1"/>
    <col min="19" max="19" width="4.42578125" style="70" customWidth="1"/>
    <col min="20" max="20" width="4.28515625" style="70" customWidth="1"/>
    <col min="21" max="21" width="3.42578125" style="70" customWidth="1"/>
    <col min="22" max="22" width="19" style="70" customWidth="1"/>
    <col min="23" max="26" width="11.7109375" style="70" customWidth="1"/>
    <col min="27" max="27" width="33.5703125" style="70" customWidth="1"/>
    <col min="28" max="28" width="5.28515625" style="70" bestFit="1" customWidth="1"/>
    <col min="29" max="16384" width="11.42578125" style="70"/>
  </cols>
  <sheetData>
    <row r="1" spans="1:31" ht="18.75" customHeight="1" thickBot="1" x14ac:dyDescent="0.3">
      <c r="A1" s="207"/>
      <c r="B1" s="208"/>
      <c r="C1" s="208"/>
      <c r="D1" s="208"/>
      <c r="E1" s="209"/>
      <c r="F1" s="216" t="s">
        <v>37</v>
      </c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  <c r="T1" s="217"/>
      <c r="U1" s="217"/>
      <c r="V1" s="248"/>
      <c r="W1" s="251" t="s">
        <v>0</v>
      </c>
      <c r="X1" s="252"/>
      <c r="Y1" s="252"/>
      <c r="Z1" s="252"/>
      <c r="AA1" s="253"/>
    </row>
    <row r="2" spans="1:31" ht="21.75" customHeight="1" thickBot="1" x14ac:dyDescent="0.3">
      <c r="A2" s="210"/>
      <c r="B2" s="211"/>
      <c r="C2" s="211"/>
      <c r="D2" s="211"/>
      <c r="E2" s="212"/>
      <c r="F2" s="218"/>
      <c r="G2" s="219"/>
      <c r="H2" s="219"/>
      <c r="I2" s="219"/>
      <c r="J2" s="219"/>
      <c r="K2" s="219"/>
      <c r="L2" s="219"/>
      <c r="M2" s="219"/>
      <c r="N2" s="219"/>
      <c r="O2" s="219"/>
      <c r="P2" s="219"/>
      <c r="Q2" s="219"/>
      <c r="R2" s="219"/>
      <c r="S2" s="219"/>
      <c r="T2" s="219"/>
      <c r="U2" s="219"/>
      <c r="V2" s="249"/>
      <c r="W2" s="251" t="s">
        <v>33</v>
      </c>
      <c r="X2" s="252"/>
      <c r="Y2" s="252"/>
      <c r="Z2" s="252"/>
      <c r="AA2" s="253"/>
    </row>
    <row r="3" spans="1:31" ht="20.25" customHeight="1" thickBot="1" x14ac:dyDescent="0.3">
      <c r="A3" s="213"/>
      <c r="B3" s="214"/>
      <c r="C3" s="214"/>
      <c r="D3" s="214"/>
      <c r="E3" s="215"/>
      <c r="F3" s="220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  <c r="T3" s="221"/>
      <c r="U3" s="221"/>
      <c r="V3" s="250"/>
      <c r="W3" s="251" t="s">
        <v>34</v>
      </c>
      <c r="X3" s="252"/>
      <c r="Y3" s="252"/>
      <c r="Z3" s="252"/>
      <c r="AA3" s="253"/>
    </row>
    <row r="4" spans="1:31" x14ac:dyDescent="0.25">
      <c r="A4" s="71"/>
      <c r="B4" s="71"/>
      <c r="C4" s="71"/>
      <c r="D4" s="71"/>
      <c r="E4" s="72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</row>
    <row r="5" spans="1:31" x14ac:dyDescent="0.25">
      <c r="A5" s="74"/>
      <c r="B5" s="75" t="s">
        <v>1</v>
      </c>
      <c r="C5" s="74"/>
      <c r="D5" s="291" t="s">
        <v>2</v>
      </c>
      <c r="E5" s="291"/>
      <c r="F5" s="291"/>
      <c r="G5" s="292" t="s">
        <v>3</v>
      </c>
      <c r="H5" s="292"/>
      <c r="I5" s="293" t="s">
        <v>4</v>
      </c>
      <c r="J5" s="294"/>
      <c r="K5" s="294"/>
      <c r="L5" s="294"/>
      <c r="M5" s="294"/>
      <c r="N5" s="294"/>
      <c r="O5" s="294"/>
      <c r="P5" s="294"/>
      <c r="Q5" s="294"/>
      <c r="R5" s="294"/>
      <c r="S5" s="294"/>
      <c r="T5" s="294"/>
      <c r="U5" s="294"/>
      <c r="V5" s="294"/>
      <c r="W5" s="294"/>
      <c r="X5" s="294"/>
      <c r="Y5" s="294"/>
      <c r="Z5" s="294"/>
      <c r="AA5" s="294"/>
    </row>
    <row r="6" spans="1:31" ht="21" customHeight="1" x14ac:dyDescent="0.25">
      <c r="A6" s="76"/>
      <c r="B6" s="28">
        <v>2018</v>
      </c>
      <c r="C6" s="38"/>
      <c r="D6" s="203" t="s">
        <v>207</v>
      </c>
      <c r="E6" s="203"/>
      <c r="F6" s="203"/>
      <c r="G6" s="204" t="s">
        <v>77</v>
      </c>
      <c r="H6" s="205"/>
      <c r="I6" s="204" t="s">
        <v>78</v>
      </c>
      <c r="J6" s="295"/>
      <c r="K6" s="295"/>
      <c r="L6" s="295"/>
      <c r="M6" s="295"/>
      <c r="N6" s="295"/>
      <c r="O6" s="295"/>
      <c r="P6" s="295"/>
      <c r="Q6" s="295"/>
      <c r="R6" s="295"/>
      <c r="S6" s="295"/>
      <c r="T6" s="295"/>
      <c r="U6" s="295"/>
      <c r="V6" s="295"/>
      <c r="W6" s="295"/>
      <c r="X6" s="295"/>
      <c r="Y6" s="295"/>
      <c r="Z6" s="295"/>
      <c r="AA6" s="205"/>
    </row>
    <row r="7" spans="1:31" ht="14.25" thickBot="1" x14ac:dyDescent="0.3">
      <c r="A7" s="73"/>
      <c r="B7" s="71"/>
      <c r="C7" s="71"/>
      <c r="D7" s="71"/>
      <c r="E7" s="77"/>
      <c r="F7" s="34"/>
      <c r="G7" s="34"/>
      <c r="H7" s="34"/>
      <c r="I7" s="34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</row>
    <row r="8" spans="1:31" ht="15.75" customHeight="1" thickBot="1" x14ac:dyDescent="0.3">
      <c r="A8" s="296" t="s">
        <v>5</v>
      </c>
      <c r="B8" s="297"/>
      <c r="C8" s="297"/>
      <c r="D8" s="297"/>
      <c r="E8" s="297"/>
      <c r="F8" s="297"/>
      <c r="G8" s="297"/>
      <c r="H8" s="297"/>
      <c r="I8" s="297"/>
      <c r="J8" s="297"/>
      <c r="K8" s="297"/>
      <c r="L8" s="297"/>
      <c r="M8" s="297"/>
      <c r="N8" s="297"/>
      <c r="O8" s="297"/>
      <c r="P8" s="297"/>
      <c r="Q8" s="297"/>
      <c r="R8" s="297"/>
      <c r="S8" s="297"/>
      <c r="T8" s="297"/>
      <c r="U8" s="297"/>
      <c r="V8" s="297"/>
      <c r="W8" s="297"/>
      <c r="X8" s="297"/>
      <c r="Y8" s="297"/>
      <c r="Z8" s="297"/>
      <c r="AA8" s="298"/>
    </row>
    <row r="9" spans="1:31" ht="30" customHeight="1" x14ac:dyDescent="0.25">
      <c r="A9" s="299" t="s">
        <v>6</v>
      </c>
      <c r="B9" s="300"/>
      <c r="C9" s="300"/>
      <c r="D9" s="300"/>
      <c r="E9" s="301" t="s">
        <v>7</v>
      </c>
      <c r="F9" s="301" t="s">
        <v>8</v>
      </c>
      <c r="G9" s="301" t="s">
        <v>79</v>
      </c>
      <c r="H9" s="301" t="str">
        <f>+"Acción Presupuestal   requerida año "&amp;B6</f>
        <v>Acción Presupuestal   requerida año 2018</v>
      </c>
      <c r="I9" s="301" t="s">
        <v>9</v>
      </c>
      <c r="J9" s="303" t="s">
        <v>35</v>
      </c>
      <c r="K9" s="303"/>
      <c r="L9" s="303"/>
      <c r="M9" s="303"/>
      <c r="N9" s="303"/>
      <c r="O9" s="303"/>
      <c r="P9" s="303"/>
      <c r="Q9" s="303"/>
      <c r="R9" s="303"/>
      <c r="S9" s="303"/>
      <c r="T9" s="303"/>
      <c r="U9" s="303"/>
      <c r="V9" s="304" t="s">
        <v>10</v>
      </c>
      <c r="W9" s="236" t="s">
        <v>190</v>
      </c>
      <c r="X9" s="237"/>
      <c r="Y9" s="237"/>
      <c r="Z9" s="237"/>
      <c r="AA9" s="241" t="s">
        <v>36</v>
      </c>
    </row>
    <row r="10" spans="1:31" ht="21" customHeight="1" thickBot="1" x14ac:dyDescent="0.3">
      <c r="A10" s="40" t="s">
        <v>11</v>
      </c>
      <c r="B10" s="306" t="s">
        <v>12</v>
      </c>
      <c r="C10" s="306"/>
      <c r="D10" s="306"/>
      <c r="E10" s="302"/>
      <c r="F10" s="302"/>
      <c r="G10" s="302"/>
      <c r="H10" s="302"/>
      <c r="I10" s="302"/>
      <c r="J10" s="78" t="s">
        <v>13</v>
      </c>
      <c r="K10" s="78" t="s">
        <v>14</v>
      </c>
      <c r="L10" s="78" t="s">
        <v>15</v>
      </c>
      <c r="M10" s="78" t="s">
        <v>16</v>
      </c>
      <c r="N10" s="78" t="s">
        <v>17</v>
      </c>
      <c r="O10" s="78" t="s">
        <v>18</v>
      </c>
      <c r="P10" s="78" t="s">
        <v>19</v>
      </c>
      <c r="Q10" s="78" t="s">
        <v>20</v>
      </c>
      <c r="R10" s="78" t="s">
        <v>21</v>
      </c>
      <c r="S10" s="78" t="s">
        <v>22</v>
      </c>
      <c r="T10" s="78" t="s">
        <v>23</v>
      </c>
      <c r="U10" s="78" t="s">
        <v>24</v>
      </c>
      <c r="V10" s="305"/>
      <c r="W10" s="11" t="s">
        <v>189</v>
      </c>
      <c r="X10" s="11" t="s">
        <v>191</v>
      </c>
      <c r="Y10" s="11" t="s">
        <v>192</v>
      </c>
      <c r="Z10" s="11" t="s">
        <v>193</v>
      </c>
      <c r="AA10" s="242"/>
      <c r="AB10" s="199"/>
      <c r="AC10" s="199"/>
    </row>
    <row r="11" spans="1:31" s="86" customFormat="1" ht="42.75" customHeight="1" x14ac:dyDescent="0.25">
      <c r="A11" s="79">
        <v>1</v>
      </c>
      <c r="B11" s="314" t="s">
        <v>80</v>
      </c>
      <c r="C11" s="315"/>
      <c r="D11" s="316"/>
      <c r="E11" s="317" t="s">
        <v>25</v>
      </c>
      <c r="F11" s="80" t="s">
        <v>81</v>
      </c>
      <c r="G11" s="81">
        <v>0</v>
      </c>
      <c r="H11" s="82">
        <v>9156</v>
      </c>
      <c r="I11" s="83"/>
      <c r="J11" s="84"/>
      <c r="K11" s="84"/>
      <c r="L11" s="84"/>
      <c r="M11" s="85"/>
      <c r="N11" s="85"/>
      <c r="O11" s="85"/>
      <c r="P11" s="85"/>
      <c r="Q11" s="85"/>
      <c r="R11" s="85"/>
      <c r="S11" s="84"/>
      <c r="T11" s="84"/>
      <c r="U11" s="84"/>
      <c r="V11" s="80"/>
      <c r="W11" s="307"/>
      <c r="X11" s="307"/>
      <c r="Y11" s="307"/>
      <c r="Z11" s="307"/>
      <c r="AA11" s="309"/>
      <c r="AD11" s="87"/>
      <c r="AE11" s="87"/>
    </row>
    <row r="12" spans="1:31" ht="13.5" customHeight="1" x14ac:dyDescent="0.25">
      <c r="A12" s="88" t="s">
        <v>82</v>
      </c>
      <c r="B12" s="311" t="s">
        <v>195</v>
      </c>
      <c r="C12" s="312"/>
      <c r="D12" s="313"/>
      <c r="E12" s="317"/>
      <c r="F12" s="21"/>
      <c r="G12" s="62"/>
      <c r="H12" s="89"/>
      <c r="I12" s="90"/>
      <c r="J12" s="192"/>
      <c r="K12" s="192"/>
      <c r="L12" s="192"/>
      <c r="M12" s="92"/>
      <c r="N12" s="92"/>
      <c r="O12" s="92"/>
      <c r="P12" s="92"/>
      <c r="Q12" s="51"/>
      <c r="R12" s="51"/>
      <c r="S12" s="51"/>
      <c r="T12" s="51"/>
      <c r="U12" s="51"/>
      <c r="V12" s="21"/>
      <c r="W12" s="308"/>
      <c r="X12" s="308"/>
      <c r="Y12" s="308"/>
      <c r="Z12" s="308"/>
      <c r="AA12" s="310"/>
      <c r="AD12" s="91"/>
      <c r="AE12" s="91"/>
    </row>
    <row r="13" spans="1:31" x14ac:dyDescent="0.25">
      <c r="A13" s="88" t="s">
        <v>84</v>
      </c>
      <c r="B13" s="311" t="s">
        <v>83</v>
      </c>
      <c r="C13" s="312"/>
      <c r="D13" s="313"/>
      <c r="E13" s="317"/>
      <c r="F13" s="21"/>
      <c r="G13" s="62"/>
      <c r="H13" s="89"/>
      <c r="I13" s="90"/>
      <c r="J13" s="51"/>
      <c r="K13" s="51"/>
      <c r="L13" s="51"/>
      <c r="M13" s="192"/>
      <c r="N13" s="192"/>
      <c r="O13" s="192"/>
      <c r="P13" s="192"/>
      <c r="Q13" s="192"/>
      <c r="R13" s="192"/>
      <c r="S13" s="51"/>
      <c r="T13" s="51"/>
      <c r="U13" s="51"/>
      <c r="V13" s="21"/>
      <c r="W13" s="308"/>
      <c r="X13" s="308"/>
      <c r="Y13" s="308"/>
      <c r="Z13" s="308"/>
      <c r="AA13" s="310"/>
    </row>
    <row r="14" spans="1:31" s="86" customFormat="1" x14ac:dyDescent="0.25">
      <c r="A14" s="93">
        <v>2</v>
      </c>
      <c r="B14" s="320" t="s">
        <v>85</v>
      </c>
      <c r="C14" s="321"/>
      <c r="D14" s="322"/>
      <c r="E14" s="323" t="s">
        <v>25</v>
      </c>
      <c r="F14" s="80" t="s">
        <v>81</v>
      </c>
      <c r="G14" s="95">
        <v>0</v>
      </c>
      <c r="H14" s="82">
        <v>7507</v>
      </c>
      <c r="I14" s="96"/>
      <c r="J14" s="51"/>
      <c r="K14" s="51"/>
      <c r="L14" s="51"/>
      <c r="M14" s="97"/>
      <c r="N14" s="97"/>
      <c r="O14" s="97"/>
      <c r="P14" s="97"/>
      <c r="Q14" s="97"/>
      <c r="R14" s="97"/>
      <c r="S14" s="97"/>
      <c r="T14" s="97"/>
      <c r="U14" s="98"/>
      <c r="V14" s="94"/>
      <c r="W14" s="324"/>
      <c r="X14" s="324"/>
      <c r="Y14" s="324"/>
      <c r="Z14" s="324"/>
      <c r="AA14" s="318"/>
    </row>
    <row r="15" spans="1:31" x14ac:dyDescent="0.25">
      <c r="A15" s="88" t="s">
        <v>196</v>
      </c>
      <c r="B15" s="311" t="s">
        <v>195</v>
      </c>
      <c r="C15" s="312"/>
      <c r="D15" s="313"/>
      <c r="E15" s="317"/>
      <c r="F15" s="21"/>
      <c r="G15" s="62"/>
      <c r="H15" s="89"/>
      <c r="I15" s="90"/>
      <c r="J15" s="192"/>
      <c r="K15" s="192"/>
      <c r="L15" s="192"/>
      <c r="M15" s="92"/>
      <c r="N15" s="92"/>
      <c r="O15" s="92"/>
      <c r="P15" s="92"/>
      <c r="Q15" s="92"/>
      <c r="R15" s="92"/>
      <c r="S15" s="51"/>
      <c r="T15" s="51"/>
      <c r="U15" s="51"/>
      <c r="V15" s="21"/>
      <c r="W15" s="310"/>
      <c r="X15" s="310"/>
      <c r="Y15" s="310"/>
      <c r="Z15" s="310"/>
      <c r="AA15" s="319"/>
    </row>
    <row r="16" spans="1:31" x14ac:dyDescent="0.25">
      <c r="A16" s="88" t="s">
        <v>86</v>
      </c>
      <c r="B16" s="311" t="s">
        <v>83</v>
      </c>
      <c r="C16" s="312"/>
      <c r="D16" s="313"/>
      <c r="E16" s="317"/>
      <c r="F16" s="21"/>
      <c r="G16" s="62"/>
      <c r="H16" s="89"/>
      <c r="I16" s="90"/>
      <c r="J16" s="51"/>
      <c r="K16" s="51"/>
      <c r="L16" s="51"/>
      <c r="M16" s="192"/>
      <c r="N16" s="192"/>
      <c r="O16" s="192"/>
      <c r="P16" s="192"/>
      <c r="Q16" s="192"/>
      <c r="R16" s="192"/>
      <c r="S16" s="192"/>
      <c r="T16" s="192"/>
      <c r="U16" s="51"/>
      <c r="V16" s="21"/>
      <c r="W16" s="310"/>
      <c r="X16" s="310"/>
      <c r="Y16" s="310"/>
      <c r="Z16" s="310"/>
      <c r="AA16" s="319"/>
      <c r="AD16" s="99"/>
      <c r="AE16" s="99"/>
    </row>
    <row r="17" spans="1:32" s="86" customFormat="1" ht="22.5" customHeight="1" x14ac:dyDescent="0.25">
      <c r="A17" s="93">
        <v>3</v>
      </c>
      <c r="B17" s="320" t="s">
        <v>87</v>
      </c>
      <c r="C17" s="321"/>
      <c r="D17" s="322"/>
      <c r="E17" s="323" t="s">
        <v>25</v>
      </c>
      <c r="F17" s="80" t="s">
        <v>206</v>
      </c>
      <c r="G17" s="95">
        <v>0</v>
      </c>
      <c r="H17" s="82">
        <v>3846</v>
      </c>
      <c r="I17" s="96"/>
      <c r="J17" s="98"/>
      <c r="K17" s="98"/>
      <c r="L17" s="98"/>
      <c r="M17" s="98"/>
      <c r="N17" s="98"/>
      <c r="O17" s="98"/>
      <c r="P17" s="98"/>
      <c r="Q17" s="98"/>
      <c r="R17" s="97"/>
      <c r="S17" s="97"/>
      <c r="T17" s="97"/>
      <c r="U17" s="97"/>
      <c r="V17" s="94" t="s">
        <v>202</v>
      </c>
      <c r="W17" s="325"/>
      <c r="X17" s="325"/>
      <c r="Y17" s="325"/>
      <c r="Z17" s="325"/>
      <c r="AA17" s="325"/>
      <c r="AD17" s="91"/>
      <c r="AE17" s="91"/>
      <c r="AF17" s="70"/>
    </row>
    <row r="18" spans="1:32" s="104" customFormat="1" x14ac:dyDescent="0.25">
      <c r="A18" s="100" t="s">
        <v>197</v>
      </c>
      <c r="B18" s="311" t="s">
        <v>195</v>
      </c>
      <c r="C18" s="312"/>
      <c r="D18" s="313"/>
      <c r="E18" s="317"/>
      <c r="F18" s="21"/>
      <c r="G18" s="101"/>
      <c r="H18" s="102"/>
      <c r="I18" s="51"/>
      <c r="J18" s="51"/>
      <c r="K18" s="192"/>
      <c r="L18" s="192"/>
      <c r="M18" s="192"/>
      <c r="N18" s="192"/>
      <c r="O18" s="192"/>
      <c r="P18" s="192"/>
      <c r="Q18" s="51"/>
      <c r="R18" s="92"/>
      <c r="S18" s="92"/>
      <c r="T18" s="92"/>
      <c r="U18" s="92"/>
      <c r="V18" s="103"/>
      <c r="W18" s="308"/>
      <c r="X18" s="308"/>
      <c r="Y18" s="308"/>
      <c r="Z18" s="308"/>
      <c r="AA18" s="308"/>
      <c r="AC18" s="70"/>
      <c r="AD18" s="91"/>
      <c r="AE18" s="91"/>
      <c r="AF18" s="70"/>
    </row>
    <row r="19" spans="1:32" s="104" customFormat="1" ht="13.5" customHeight="1" x14ac:dyDescent="0.25">
      <c r="A19" s="100" t="s">
        <v>198</v>
      </c>
      <c r="B19" s="311" t="s">
        <v>83</v>
      </c>
      <c r="C19" s="312"/>
      <c r="D19" s="313"/>
      <c r="E19" s="317"/>
      <c r="F19" s="21"/>
      <c r="G19" s="101"/>
      <c r="H19" s="102"/>
      <c r="I19" s="51"/>
      <c r="J19" s="51"/>
      <c r="K19" s="51"/>
      <c r="L19" s="51"/>
      <c r="M19" s="51"/>
      <c r="N19" s="51"/>
      <c r="O19" s="51"/>
      <c r="P19" s="51"/>
      <c r="Q19" s="51"/>
      <c r="R19" s="192"/>
      <c r="S19" s="192"/>
      <c r="T19" s="192"/>
      <c r="U19" s="192"/>
      <c r="V19" s="103"/>
      <c r="W19" s="308"/>
      <c r="X19" s="308"/>
      <c r="Y19" s="308"/>
      <c r="Z19" s="308"/>
      <c r="AA19" s="308"/>
    </row>
    <row r="20" spans="1:32" s="86" customFormat="1" ht="13.5" customHeight="1" x14ac:dyDescent="0.25">
      <c r="A20" s="93">
        <v>4</v>
      </c>
      <c r="B20" s="320" t="s">
        <v>89</v>
      </c>
      <c r="C20" s="321"/>
      <c r="D20" s="322"/>
      <c r="E20" s="326" t="s">
        <v>25</v>
      </c>
      <c r="F20" s="80" t="s">
        <v>81</v>
      </c>
      <c r="G20" s="95"/>
      <c r="H20" s="82">
        <v>7497</v>
      </c>
      <c r="I20" s="96"/>
      <c r="J20" s="98"/>
      <c r="K20" s="98"/>
      <c r="L20" s="98"/>
      <c r="M20" s="98"/>
      <c r="N20" s="97"/>
      <c r="O20" s="97"/>
      <c r="P20" s="97"/>
      <c r="Q20" s="97"/>
      <c r="R20" s="97"/>
      <c r="S20" s="97"/>
      <c r="T20" s="98"/>
      <c r="U20" s="98"/>
      <c r="V20" s="94"/>
      <c r="W20" s="325"/>
      <c r="X20" s="325"/>
      <c r="Y20" s="325"/>
      <c r="Z20" s="325"/>
      <c r="AA20" s="325"/>
    </row>
    <row r="21" spans="1:32" s="104" customFormat="1" x14ac:dyDescent="0.25">
      <c r="A21" s="100" t="s">
        <v>199</v>
      </c>
      <c r="B21" s="311" t="s">
        <v>195</v>
      </c>
      <c r="C21" s="312"/>
      <c r="D21" s="313"/>
      <c r="E21" s="326"/>
      <c r="F21" s="21"/>
      <c r="G21" s="101"/>
      <c r="H21" s="105"/>
      <c r="I21" s="51"/>
      <c r="J21" s="192"/>
      <c r="K21" s="192"/>
      <c r="L21" s="192"/>
      <c r="M21" s="192"/>
      <c r="N21" s="92"/>
      <c r="O21" s="92"/>
      <c r="P21" s="92"/>
      <c r="Q21" s="92"/>
      <c r="R21" s="92"/>
      <c r="S21" s="51"/>
      <c r="T21" s="51"/>
      <c r="U21" s="51"/>
      <c r="V21" s="103"/>
      <c r="W21" s="308"/>
      <c r="X21" s="308"/>
      <c r="Y21" s="308"/>
      <c r="Z21" s="308"/>
      <c r="AA21" s="308"/>
    </row>
    <row r="22" spans="1:32" s="104" customFormat="1" ht="13.5" customHeight="1" x14ac:dyDescent="0.25">
      <c r="A22" s="100" t="s">
        <v>200</v>
      </c>
      <c r="B22" s="311" t="s">
        <v>83</v>
      </c>
      <c r="C22" s="312"/>
      <c r="D22" s="313"/>
      <c r="E22" s="326"/>
      <c r="F22" s="21"/>
      <c r="G22" s="101"/>
      <c r="H22" s="105"/>
      <c r="I22" s="51"/>
      <c r="J22" s="51"/>
      <c r="K22" s="51"/>
      <c r="L22" s="51"/>
      <c r="M22" s="51"/>
      <c r="N22" s="192"/>
      <c r="O22" s="192"/>
      <c r="P22" s="192"/>
      <c r="Q22" s="192"/>
      <c r="R22" s="192"/>
      <c r="S22" s="192"/>
      <c r="T22" s="51"/>
      <c r="U22" s="51"/>
      <c r="V22" s="103"/>
      <c r="W22" s="308"/>
      <c r="X22" s="308"/>
      <c r="Y22" s="308"/>
      <c r="Z22" s="308"/>
      <c r="AA22" s="308"/>
    </row>
    <row r="23" spans="1:32" s="86" customFormat="1" ht="37.5" customHeight="1" x14ac:dyDescent="0.25">
      <c r="A23" s="93">
        <v>5</v>
      </c>
      <c r="B23" s="320" t="s">
        <v>90</v>
      </c>
      <c r="C23" s="321"/>
      <c r="D23" s="322"/>
      <c r="E23" s="317" t="s">
        <v>25</v>
      </c>
      <c r="F23" s="80" t="s">
        <v>205</v>
      </c>
      <c r="G23" s="95">
        <v>0</v>
      </c>
      <c r="H23" s="82">
        <v>690</v>
      </c>
      <c r="I23" s="106"/>
      <c r="J23" s="92"/>
      <c r="K23" s="92"/>
      <c r="L23" s="107"/>
      <c r="M23" s="107"/>
      <c r="N23" s="107"/>
      <c r="O23" s="107"/>
      <c r="P23" s="107"/>
      <c r="Q23" s="92"/>
      <c r="R23" s="92"/>
      <c r="S23" s="108"/>
      <c r="T23" s="108"/>
      <c r="U23" s="108"/>
      <c r="V23" s="103" t="s">
        <v>204</v>
      </c>
      <c r="W23" s="325"/>
      <c r="X23" s="325"/>
      <c r="Y23" s="325"/>
      <c r="Z23" s="325"/>
      <c r="AA23" s="325"/>
    </row>
    <row r="24" spans="1:32" s="86" customFormat="1" x14ac:dyDescent="0.25">
      <c r="A24" s="93" t="s">
        <v>88</v>
      </c>
      <c r="B24" s="311" t="s">
        <v>195</v>
      </c>
      <c r="C24" s="312"/>
      <c r="D24" s="313"/>
      <c r="E24" s="317"/>
      <c r="F24" s="21"/>
      <c r="G24" s="101"/>
      <c r="H24" s="102"/>
      <c r="I24" s="109"/>
      <c r="J24" s="192"/>
      <c r="K24" s="192"/>
      <c r="L24" s="92"/>
      <c r="M24" s="92"/>
      <c r="N24" s="92"/>
      <c r="O24" s="92"/>
      <c r="P24" s="92"/>
      <c r="Q24" s="92"/>
      <c r="R24" s="92"/>
      <c r="S24" s="51"/>
      <c r="T24" s="51"/>
      <c r="U24" s="51"/>
      <c r="V24" s="103"/>
      <c r="W24" s="308"/>
      <c r="X24" s="308"/>
      <c r="Y24" s="308"/>
      <c r="Z24" s="308"/>
      <c r="AA24" s="308"/>
    </row>
    <row r="25" spans="1:32" s="86" customFormat="1" x14ac:dyDescent="0.25">
      <c r="A25" s="93" t="s">
        <v>201</v>
      </c>
      <c r="B25" s="311" t="s">
        <v>203</v>
      </c>
      <c r="C25" s="312"/>
      <c r="D25" s="313"/>
      <c r="E25" s="317"/>
      <c r="F25" s="21"/>
      <c r="G25" s="101"/>
      <c r="H25" s="102"/>
      <c r="I25" s="109"/>
      <c r="J25" s="92"/>
      <c r="K25" s="92"/>
      <c r="L25" s="192"/>
      <c r="M25" s="192"/>
      <c r="N25" s="192"/>
      <c r="O25" s="192"/>
      <c r="P25" s="192"/>
      <c r="Q25" s="92"/>
      <c r="R25" s="92"/>
      <c r="S25" s="51"/>
      <c r="T25" s="51"/>
      <c r="U25" s="51"/>
      <c r="V25" s="103"/>
      <c r="W25" s="308"/>
      <c r="X25" s="308"/>
      <c r="Y25" s="308"/>
      <c r="Z25" s="308"/>
      <c r="AA25" s="308"/>
    </row>
    <row r="26" spans="1:32" s="104" customFormat="1" ht="19.5" customHeight="1" x14ac:dyDescent="0.3">
      <c r="A26" s="193"/>
      <c r="B26" s="194"/>
      <c r="C26" s="194"/>
      <c r="D26" s="194"/>
      <c r="E26" s="195"/>
      <c r="F26" s="196"/>
      <c r="G26" s="197"/>
      <c r="H26" s="198"/>
      <c r="I26" s="196"/>
      <c r="J26" s="199"/>
      <c r="K26" s="199"/>
      <c r="L26" s="199"/>
      <c r="M26" s="199"/>
      <c r="N26" s="199"/>
      <c r="O26" s="199"/>
      <c r="P26" s="193"/>
      <c r="Q26" s="193"/>
      <c r="R26" s="193"/>
      <c r="S26" s="193"/>
      <c r="T26" s="193"/>
      <c r="U26" s="193"/>
      <c r="V26" s="110"/>
      <c r="W26" s="111"/>
      <c r="X26" s="112"/>
      <c r="Y26" s="112"/>
      <c r="Z26" s="112"/>
      <c r="AA26" s="111"/>
    </row>
    <row r="27" spans="1:32" x14ac:dyDescent="0.25">
      <c r="A27" s="200"/>
      <c r="B27" s="201"/>
      <c r="C27" s="201"/>
      <c r="D27" s="201"/>
      <c r="E27" s="202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</row>
    <row r="28" spans="1:32" x14ac:dyDescent="0.25">
      <c r="A28" s="200"/>
      <c r="B28" s="201"/>
      <c r="C28" s="201"/>
      <c r="D28" s="201"/>
      <c r="E28" s="202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AD28" s="99"/>
      <c r="AE28" s="99"/>
    </row>
    <row r="29" spans="1:32" x14ac:dyDescent="0.25">
      <c r="AC29" s="86"/>
      <c r="AD29" s="91"/>
      <c r="AE29" s="91"/>
    </row>
    <row r="30" spans="1:32" ht="13.5" customHeight="1" x14ac:dyDescent="0.25">
      <c r="AD30" s="91"/>
      <c r="AE30" s="91"/>
    </row>
    <row r="31" spans="1:32" ht="13.5" customHeight="1" x14ac:dyDescent="0.25"/>
  </sheetData>
  <mergeCells count="68">
    <mergeCell ref="AA23:AA25"/>
    <mergeCell ref="B24:D24"/>
    <mergeCell ref="B25:D25"/>
    <mergeCell ref="E20:E22"/>
    <mergeCell ref="E23:E25"/>
    <mergeCell ref="B23:D23"/>
    <mergeCell ref="W23:W25"/>
    <mergeCell ref="X23:X25"/>
    <mergeCell ref="Y23:Y25"/>
    <mergeCell ref="Z23:Z25"/>
    <mergeCell ref="AA20:AA22"/>
    <mergeCell ref="B21:D21"/>
    <mergeCell ref="B22:D22"/>
    <mergeCell ref="Y20:Y22"/>
    <mergeCell ref="Z20:Z22"/>
    <mergeCell ref="B20:D20"/>
    <mergeCell ref="W20:W22"/>
    <mergeCell ref="X20:X22"/>
    <mergeCell ref="AA17:AA19"/>
    <mergeCell ref="B18:D18"/>
    <mergeCell ref="B19:D19"/>
    <mergeCell ref="B17:D17"/>
    <mergeCell ref="E17:E19"/>
    <mergeCell ref="W17:W19"/>
    <mergeCell ref="X17:X19"/>
    <mergeCell ref="Y17:Y19"/>
    <mergeCell ref="Z17:Z19"/>
    <mergeCell ref="AA14:AA16"/>
    <mergeCell ref="B15:D15"/>
    <mergeCell ref="B16:D16"/>
    <mergeCell ref="B14:D14"/>
    <mergeCell ref="E14:E16"/>
    <mergeCell ref="W14:W16"/>
    <mergeCell ref="X14:X16"/>
    <mergeCell ref="Y14:Y16"/>
    <mergeCell ref="Z14:Z16"/>
    <mergeCell ref="Z11:Z13"/>
    <mergeCell ref="AA11:AA13"/>
    <mergeCell ref="B12:D12"/>
    <mergeCell ref="B13:D13"/>
    <mergeCell ref="B11:D11"/>
    <mergeCell ref="E11:E13"/>
    <mergeCell ref="W11:W13"/>
    <mergeCell ref="X11:X13"/>
    <mergeCell ref="Y11:Y13"/>
    <mergeCell ref="D6:F6"/>
    <mergeCell ref="G6:H6"/>
    <mergeCell ref="I6:AA6"/>
    <mergeCell ref="A8:AA8"/>
    <mergeCell ref="A9:D9"/>
    <mergeCell ref="E9:E10"/>
    <mergeCell ref="F9:F10"/>
    <mergeCell ref="G9:G10"/>
    <mergeCell ref="H9:H10"/>
    <mergeCell ref="I9:I10"/>
    <mergeCell ref="J9:U9"/>
    <mergeCell ref="V9:V10"/>
    <mergeCell ref="W9:Z9"/>
    <mergeCell ref="AA9:AA10"/>
    <mergeCell ref="B10:D10"/>
    <mergeCell ref="D5:F5"/>
    <mergeCell ref="G5:H5"/>
    <mergeCell ref="I5:AA5"/>
    <mergeCell ref="A1:E3"/>
    <mergeCell ref="F1:V3"/>
    <mergeCell ref="W1:AA1"/>
    <mergeCell ref="W2:AA2"/>
    <mergeCell ref="W3:AA3"/>
  </mergeCells>
  <printOptions horizontalCentered="1" verticalCentered="1"/>
  <pageMargins left="0.31496062992125984" right="0.31496062992125984" top="0.74803149606299213" bottom="0.74803149606299213" header="0.31496062992125984" footer="0.31496062992125984"/>
  <pageSetup scale="45" orientation="landscape" horizontalDpi="4294967292" verticalDpi="4294967292" r:id="rId1"/>
  <rowBreaks count="1" manualBreakCount="1">
    <brk id="26" max="21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00"/>
  </sheetPr>
  <dimension ref="A1:AA19"/>
  <sheetViews>
    <sheetView showGridLines="0" view="pageBreakPreview" topLeftCell="J2" zoomScaleNormal="96" zoomScaleSheetLayoutView="100" zoomScalePageLayoutView="200" workbookViewId="0">
      <selection activeCell="W11" sqref="W11:W19"/>
    </sheetView>
  </sheetViews>
  <sheetFormatPr baseColWidth="10" defaultColWidth="11.42578125" defaultRowHeight="16.5" x14ac:dyDescent="0.3"/>
  <cols>
    <col min="1" max="1" width="3.5703125" style="144" customWidth="1"/>
    <col min="2" max="2" width="14.28515625" style="30" customWidth="1"/>
    <col min="3" max="3" width="11.85546875" style="30" customWidth="1"/>
    <col min="4" max="4" width="8.7109375" style="30" customWidth="1"/>
    <col min="5" max="5" width="14.42578125" style="30" customWidth="1"/>
    <col min="6" max="6" width="15.140625" style="30" customWidth="1"/>
    <col min="7" max="7" width="19.140625" style="30" customWidth="1"/>
    <col min="8" max="8" width="14.7109375" style="30" customWidth="1"/>
    <col min="9" max="9" width="21.7109375" style="140" customWidth="1"/>
    <col min="10" max="10" width="3.5703125" style="30" customWidth="1"/>
    <col min="11" max="11" width="3.42578125" style="30" customWidth="1"/>
    <col min="12" max="12" width="4.5703125" style="30" customWidth="1"/>
    <col min="13" max="13" width="4.42578125" style="30" customWidth="1"/>
    <col min="14" max="14" width="4.85546875" style="30" customWidth="1"/>
    <col min="15" max="15" width="3.7109375" style="30" customWidth="1"/>
    <col min="16" max="16" width="3.42578125" style="30" customWidth="1"/>
    <col min="17" max="17" width="4" style="30" customWidth="1"/>
    <col min="18" max="18" width="4.140625" style="30" customWidth="1"/>
    <col min="19" max="20" width="4" style="30" customWidth="1"/>
    <col min="21" max="21" width="3.85546875" style="30" customWidth="1"/>
    <col min="22" max="22" width="30.140625" style="30" customWidth="1"/>
    <col min="23" max="26" width="12.85546875" style="30" customWidth="1"/>
    <col min="27" max="27" width="45.85546875" style="30" customWidth="1"/>
    <col min="28" max="16384" width="11.42578125" style="30"/>
  </cols>
  <sheetData>
    <row r="1" spans="1:27" ht="26.25" customHeight="1" thickBot="1" x14ac:dyDescent="0.35">
      <c r="A1" s="207"/>
      <c r="B1" s="208"/>
      <c r="C1" s="208"/>
      <c r="D1" s="208"/>
      <c r="E1" s="209"/>
      <c r="F1" s="216" t="s">
        <v>37</v>
      </c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  <c r="T1" s="217"/>
      <c r="U1" s="217"/>
      <c r="V1" s="248"/>
      <c r="W1" s="251" t="s">
        <v>0</v>
      </c>
      <c r="X1" s="252"/>
      <c r="Y1" s="252"/>
      <c r="Z1" s="252"/>
      <c r="AA1" s="253"/>
    </row>
    <row r="2" spans="1:27" ht="26.25" customHeight="1" thickBot="1" x14ac:dyDescent="0.35">
      <c r="A2" s="210"/>
      <c r="B2" s="211"/>
      <c r="C2" s="211"/>
      <c r="D2" s="211"/>
      <c r="E2" s="212"/>
      <c r="F2" s="218"/>
      <c r="G2" s="219"/>
      <c r="H2" s="219"/>
      <c r="I2" s="219"/>
      <c r="J2" s="219"/>
      <c r="K2" s="219"/>
      <c r="L2" s="219"/>
      <c r="M2" s="219"/>
      <c r="N2" s="219"/>
      <c r="O2" s="219"/>
      <c r="P2" s="219"/>
      <c r="Q2" s="219"/>
      <c r="R2" s="219"/>
      <c r="S2" s="219"/>
      <c r="T2" s="219"/>
      <c r="U2" s="219"/>
      <c r="V2" s="249"/>
      <c r="W2" s="251" t="s">
        <v>33</v>
      </c>
      <c r="X2" s="252"/>
      <c r="Y2" s="252"/>
      <c r="Z2" s="252"/>
      <c r="AA2" s="253"/>
    </row>
    <row r="3" spans="1:27" ht="24" customHeight="1" thickBot="1" x14ac:dyDescent="0.35">
      <c r="A3" s="213"/>
      <c r="B3" s="214"/>
      <c r="C3" s="214"/>
      <c r="D3" s="214"/>
      <c r="E3" s="215"/>
      <c r="F3" s="220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  <c r="T3" s="221"/>
      <c r="U3" s="221"/>
      <c r="V3" s="250"/>
      <c r="W3" s="251" t="s">
        <v>34</v>
      </c>
      <c r="X3" s="252"/>
      <c r="Y3" s="252"/>
      <c r="Z3" s="252"/>
      <c r="AA3" s="253"/>
    </row>
    <row r="4" spans="1:27" ht="6" customHeight="1" x14ac:dyDescent="0.3">
      <c r="A4" s="29"/>
      <c r="B4" s="31"/>
      <c r="C4" s="31"/>
      <c r="D4" s="31"/>
      <c r="E4" s="31"/>
      <c r="F4" s="33"/>
      <c r="G4" s="33"/>
      <c r="H4" s="33"/>
      <c r="I4" s="131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</row>
    <row r="5" spans="1:27" ht="14.25" customHeight="1" x14ac:dyDescent="0.3">
      <c r="A5" s="132"/>
      <c r="B5" s="36" t="s">
        <v>1</v>
      </c>
      <c r="C5" s="35"/>
      <c r="D5" s="222" t="s">
        <v>2</v>
      </c>
      <c r="E5" s="222"/>
      <c r="F5" s="222"/>
      <c r="G5" s="223" t="s">
        <v>3</v>
      </c>
      <c r="H5" s="223"/>
      <c r="I5" s="224" t="s">
        <v>4</v>
      </c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5"/>
      <c r="W5" s="225"/>
      <c r="X5" s="225"/>
      <c r="Y5" s="225"/>
      <c r="Z5" s="225"/>
      <c r="AA5" s="225"/>
    </row>
    <row r="6" spans="1:27" ht="21.75" customHeight="1" x14ac:dyDescent="0.3">
      <c r="A6" s="133"/>
      <c r="B6" s="28">
        <v>2018</v>
      </c>
      <c r="C6" s="38"/>
      <c r="D6" s="203" t="s">
        <v>97</v>
      </c>
      <c r="E6" s="203"/>
      <c r="F6" s="203"/>
      <c r="G6" s="204" t="s">
        <v>77</v>
      </c>
      <c r="H6" s="205"/>
      <c r="I6" s="330" t="s">
        <v>98</v>
      </c>
      <c r="J6" s="331"/>
      <c r="K6" s="331"/>
      <c r="L6" s="331"/>
      <c r="M6" s="331"/>
      <c r="N6" s="331"/>
      <c r="O6" s="331"/>
      <c r="P6" s="331"/>
      <c r="Q6" s="331"/>
      <c r="R6" s="331"/>
      <c r="S6" s="331"/>
      <c r="T6" s="331"/>
      <c r="U6" s="331"/>
      <c r="V6" s="331"/>
      <c r="W6" s="331"/>
      <c r="X6" s="331"/>
      <c r="Y6" s="331"/>
      <c r="Z6" s="331"/>
      <c r="AA6" s="332"/>
    </row>
    <row r="7" spans="1:27" ht="5.25" customHeight="1" thickBot="1" x14ac:dyDescent="0.35">
      <c r="A7" s="134"/>
      <c r="B7" s="33"/>
      <c r="C7" s="33"/>
      <c r="D7" s="39"/>
      <c r="E7" s="39"/>
      <c r="F7" s="39"/>
      <c r="G7" s="39"/>
      <c r="H7" s="39"/>
      <c r="I7" s="135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</row>
    <row r="8" spans="1:27" ht="17.25" thickBot="1" x14ac:dyDescent="0.35">
      <c r="A8" s="254" t="s">
        <v>5</v>
      </c>
      <c r="B8" s="255"/>
      <c r="C8" s="255"/>
      <c r="D8" s="255"/>
      <c r="E8" s="255"/>
      <c r="F8" s="255"/>
      <c r="G8" s="255"/>
      <c r="H8" s="255"/>
      <c r="I8" s="255"/>
      <c r="J8" s="255"/>
      <c r="K8" s="255"/>
      <c r="L8" s="255"/>
      <c r="M8" s="255"/>
      <c r="N8" s="255"/>
      <c r="O8" s="255"/>
      <c r="P8" s="255"/>
      <c r="Q8" s="255"/>
      <c r="R8" s="255"/>
      <c r="S8" s="255"/>
      <c r="T8" s="255"/>
      <c r="U8" s="255"/>
      <c r="V8" s="255"/>
      <c r="W8" s="255"/>
      <c r="X8" s="255"/>
      <c r="Y8" s="255"/>
      <c r="Z8" s="255"/>
      <c r="AA8" s="256"/>
    </row>
    <row r="9" spans="1:27" ht="21.75" customHeight="1" x14ac:dyDescent="0.3">
      <c r="A9" s="257" t="s">
        <v>6</v>
      </c>
      <c r="B9" s="227"/>
      <c r="C9" s="227"/>
      <c r="D9" s="228"/>
      <c r="E9" s="229" t="s">
        <v>7</v>
      </c>
      <c r="F9" s="229" t="s">
        <v>8</v>
      </c>
      <c r="G9" s="229" t="s">
        <v>43</v>
      </c>
      <c r="H9" s="229" t="s">
        <v>44</v>
      </c>
      <c r="I9" s="229" t="s">
        <v>9</v>
      </c>
      <c r="J9" s="333" t="s">
        <v>35</v>
      </c>
      <c r="K9" s="333"/>
      <c r="L9" s="333"/>
      <c r="M9" s="333"/>
      <c r="N9" s="333"/>
      <c r="O9" s="333"/>
      <c r="P9" s="333"/>
      <c r="Q9" s="333"/>
      <c r="R9" s="333"/>
      <c r="S9" s="333"/>
      <c r="T9" s="333"/>
      <c r="U9" s="333"/>
      <c r="V9" s="274" t="s">
        <v>10</v>
      </c>
      <c r="W9" s="236" t="s">
        <v>190</v>
      </c>
      <c r="X9" s="237"/>
      <c r="Y9" s="237"/>
      <c r="Z9" s="237"/>
      <c r="AA9" s="241" t="s">
        <v>36</v>
      </c>
    </row>
    <row r="10" spans="1:27" ht="21" customHeight="1" thickBot="1" x14ac:dyDescent="0.35">
      <c r="A10" s="40" t="s">
        <v>11</v>
      </c>
      <c r="B10" s="263" t="s">
        <v>12</v>
      </c>
      <c r="C10" s="264"/>
      <c r="D10" s="265"/>
      <c r="E10" s="258"/>
      <c r="F10" s="258"/>
      <c r="G10" s="258"/>
      <c r="H10" s="258"/>
      <c r="I10" s="258"/>
      <c r="J10" s="78" t="s">
        <v>13</v>
      </c>
      <c r="K10" s="78" t="s">
        <v>14</v>
      </c>
      <c r="L10" s="78" t="s">
        <v>15</v>
      </c>
      <c r="M10" s="78" t="s">
        <v>16</v>
      </c>
      <c r="N10" s="78" t="s">
        <v>17</v>
      </c>
      <c r="O10" s="78" t="s">
        <v>18</v>
      </c>
      <c r="P10" s="78" t="s">
        <v>19</v>
      </c>
      <c r="Q10" s="78" t="s">
        <v>20</v>
      </c>
      <c r="R10" s="78" t="s">
        <v>21</v>
      </c>
      <c r="S10" s="78" t="s">
        <v>22</v>
      </c>
      <c r="T10" s="78" t="s">
        <v>23</v>
      </c>
      <c r="U10" s="78" t="s">
        <v>24</v>
      </c>
      <c r="V10" s="275"/>
      <c r="W10" s="11" t="s">
        <v>189</v>
      </c>
      <c r="X10" s="11" t="s">
        <v>191</v>
      </c>
      <c r="Y10" s="11" t="s">
        <v>192</v>
      </c>
      <c r="Z10" s="11" t="s">
        <v>193</v>
      </c>
      <c r="AA10" s="334"/>
    </row>
    <row r="11" spans="1:27" s="140" customFormat="1" ht="68.25" customHeight="1" x14ac:dyDescent="0.3">
      <c r="A11" s="146">
        <v>1</v>
      </c>
      <c r="B11" s="327" t="s">
        <v>99</v>
      </c>
      <c r="C11" s="328" t="s">
        <v>100</v>
      </c>
      <c r="D11" s="329" t="s">
        <v>100</v>
      </c>
      <c r="E11" s="148" t="s">
        <v>25</v>
      </c>
      <c r="F11" s="138" t="s">
        <v>101</v>
      </c>
      <c r="G11" s="138" t="s">
        <v>25</v>
      </c>
      <c r="H11" s="145" t="s">
        <v>25</v>
      </c>
      <c r="I11" s="138" t="s">
        <v>102</v>
      </c>
      <c r="J11" s="137"/>
      <c r="K11" s="137"/>
      <c r="L11" s="137"/>
      <c r="M11" s="137"/>
      <c r="N11" s="137"/>
      <c r="O11" s="137"/>
      <c r="P11" s="137"/>
      <c r="Q11" s="137"/>
      <c r="R11" s="137"/>
      <c r="S11" s="137"/>
      <c r="T11" s="136"/>
      <c r="U11" s="136"/>
      <c r="V11" s="138" t="s">
        <v>103</v>
      </c>
      <c r="W11" s="139"/>
      <c r="X11" s="139"/>
      <c r="Y11" s="139"/>
      <c r="Z11" s="139"/>
      <c r="AA11" s="103"/>
    </row>
    <row r="12" spans="1:27" s="140" customFormat="1" ht="54" x14ac:dyDescent="0.3">
      <c r="A12" s="147">
        <v>2</v>
      </c>
      <c r="B12" s="335" t="s">
        <v>104</v>
      </c>
      <c r="C12" s="336"/>
      <c r="D12" s="337"/>
      <c r="E12" s="148" t="s">
        <v>25</v>
      </c>
      <c r="F12" s="141" t="s">
        <v>105</v>
      </c>
      <c r="G12" s="138" t="s">
        <v>25</v>
      </c>
      <c r="H12" s="145" t="s">
        <v>25</v>
      </c>
      <c r="I12" s="141" t="s">
        <v>106</v>
      </c>
      <c r="J12" s="51"/>
      <c r="K12" s="137"/>
      <c r="L12" s="137"/>
      <c r="M12" s="137"/>
      <c r="N12" s="137"/>
      <c r="O12" s="137"/>
      <c r="P12" s="137"/>
      <c r="Q12" s="137"/>
      <c r="R12" s="137"/>
      <c r="S12" s="137"/>
      <c r="T12" s="137"/>
      <c r="U12" s="137"/>
      <c r="V12" s="141" t="s">
        <v>107</v>
      </c>
      <c r="W12" s="139"/>
      <c r="X12" s="139"/>
      <c r="Y12" s="139"/>
      <c r="Z12" s="139"/>
      <c r="AA12" s="103"/>
    </row>
    <row r="13" spans="1:27" s="140" customFormat="1" ht="27" x14ac:dyDescent="0.3">
      <c r="A13" s="146">
        <v>3</v>
      </c>
      <c r="B13" s="335" t="s">
        <v>108</v>
      </c>
      <c r="C13" s="336"/>
      <c r="D13" s="337"/>
      <c r="E13" s="148" t="s">
        <v>25</v>
      </c>
      <c r="F13" s="141" t="s">
        <v>109</v>
      </c>
      <c r="G13" s="138" t="s">
        <v>25</v>
      </c>
      <c r="H13" s="145" t="s">
        <v>25</v>
      </c>
      <c r="I13" s="141" t="s">
        <v>110</v>
      </c>
      <c r="J13" s="137"/>
      <c r="K13" s="137"/>
      <c r="L13" s="137"/>
      <c r="M13" s="137"/>
      <c r="N13" s="108"/>
      <c r="O13" s="108"/>
      <c r="P13" s="108"/>
      <c r="Q13" s="108"/>
      <c r="V13" s="142" t="s">
        <v>111</v>
      </c>
      <c r="W13" s="139"/>
      <c r="X13" s="139"/>
      <c r="Y13" s="139"/>
      <c r="Z13" s="139"/>
      <c r="AA13" s="103"/>
    </row>
    <row r="14" spans="1:27" s="140" customFormat="1" ht="27" x14ac:dyDescent="0.3">
      <c r="A14" s="146">
        <v>4</v>
      </c>
      <c r="B14" s="335" t="s">
        <v>112</v>
      </c>
      <c r="C14" s="336"/>
      <c r="D14" s="337"/>
      <c r="E14" s="148" t="s">
        <v>25</v>
      </c>
      <c r="F14" s="141" t="s">
        <v>113</v>
      </c>
      <c r="G14" s="138" t="s">
        <v>25</v>
      </c>
      <c r="H14" s="145" t="s">
        <v>25</v>
      </c>
      <c r="I14" s="141" t="s">
        <v>114</v>
      </c>
      <c r="J14" s="108"/>
      <c r="K14" s="108"/>
      <c r="L14" s="108"/>
      <c r="M14" s="137"/>
      <c r="N14" s="137"/>
      <c r="O14" s="137"/>
      <c r="P14" s="137"/>
      <c r="Q14" s="108"/>
      <c r="R14" s="108"/>
      <c r="S14" s="108"/>
      <c r="T14" s="108"/>
      <c r="U14" s="108"/>
      <c r="V14" s="142" t="s">
        <v>115</v>
      </c>
      <c r="W14" s="139"/>
      <c r="X14" s="139"/>
      <c r="Y14" s="139"/>
      <c r="Z14" s="139"/>
      <c r="AA14" s="103"/>
    </row>
    <row r="15" spans="1:27" s="140" customFormat="1" ht="25.5" x14ac:dyDescent="0.3">
      <c r="A15" s="147">
        <v>5</v>
      </c>
      <c r="B15" s="335" t="s">
        <v>148</v>
      </c>
      <c r="C15" s="336"/>
      <c r="D15" s="337"/>
      <c r="E15" s="148" t="s">
        <v>25</v>
      </c>
      <c r="F15" s="141" t="s">
        <v>116</v>
      </c>
      <c r="G15" s="138" t="s">
        <v>25</v>
      </c>
      <c r="H15" s="145" t="s">
        <v>25</v>
      </c>
      <c r="I15" s="141" t="s">
        <v>117</v>
      </c>
      <c r="J15" s="108"/>
      <c r="K15" s="108"/>
      <c r="L15" s="108"/>
      <c r="M15" s="108"/>
      <c r="N15" s="137"/>
      <c r="O15" s="137"/>
      <c r="P15" s="137"/>
      <c r="Q15" s="137"/>
      <c r="R15" s="137"/>
      <c r="S15" s="137"/>
      <c r="T15" s="137"/>
      <c r="U15" s="137"/>
      <c r="V15" s="142" t="s">
        <v>118</v>
      </c>
      <c r="W15" s="139"/>
      <c r="X15" s="139"/>
      <c r="Y15" s="139"/>
      <c r="Z15" s="139"/>
      <c r="AA15" s="103"/>
    </row>
    <row r="16" spans="1:27" s="140" customFormat="1" ht="39" customHeight="1" x14ac:dyDescent="0.3">
      <c r="A16" s="146">
        <v>6</v>
      </c>
      <c r="B16" s="335" t="s">
        <v>119</v>
      </c>
      <c r="C16" s="336"/>
      <c r="D16" s="337"/>
      <c r="E16" s="148" t="s">
        <v>25</v>
      </c>
      <c r="F16" s="141" t="s">
        <v>120</v>
      </c>
      <c r="G16" s="138" t="s">
        <v>25</v>
      </c>
      <c r="H16" s="145" t="s">
        <v>25</v>
      </c>
      <c r="I16" s="141" t="s">
        <v>121</v>
      </c>
      <c r="J16" s="108"/>
      <c r="L16" s="137"/>
      <c r="M16" s="137"/>
      <c r="N16" s="137"/>
      <c r="O16" s="137"/>
      <c r="P16" s="108"/>
      <c r="Q16" s="108"/>
      <c r="R16" s="108"/>
      <c r="S16" s="108"/>
      <c r="T16" s="108"/>
      <c r="U16" s="108"/>
      <c r="V16" s="103"/>
      <c r="W16" s="139"/>
      <c r="X16" s="139"/>
      <c r="Y16" s="139"/>
      <c r="Z16" s="139"/>
      <c r="AA16" s="103"/>
    </row>
    <row r="17" spans="1:27" s="140" customFormat="1" ht="57.75" customHeight="1" x14ac:dyDescent="0.3">
      <c r="A17" s="146">
        <v>7</v>
      </c>
      <c r="B17" s="335" t="s">
        <v>122</v>
      </c>
      <c r="C17" s="336"/>
      <c r="D17" s="337"/>
      <c r="E17" s="148" t="s">
        <v>25</v>
      </c>
      <c r="F17" s="141" t="s">
        <v>123</v>
      </c>
      <c r="G17" s="141" t="s">
        <v>124</v>
      </c>
      <c r="H17" s="145" t="s">
        <v>25</v>
      </c>
      <c r="I17" s="141" t="s">
        <v>125</v>
      </c>
      <c r="J17" s="143"/>
      <c r="K17" s="137"/>
      <c r="L17" s="137"/>
      <c r="M17" s="137"/>
      <c r="N17" s="137"/>
      <c r="O17" s="108"/>
      <c r="P17" s="108"/>
      <c r="Q17" s="108"/>
      <c r="R17" s="108"/>
      <c r="S17" s="108"/>
      <c r="T17" s="108"/>
      <c r="U17" s="108"/>
      <c r="V17" s="103"/>
      <c r="W17" s="139"/>
      <c r="X17" s="139"/>
      <c r="Y17" s="139"/>
      <c r="Z17" s="139"/>
      <c r="AA17" s="103"/>
    </row>
    <row r="18" spans="1:27" s="140" customFormat="1" ht="32.25" customHeight="1" x14ac:dyDescent="0.3">
      <c r="A18" s="146">
        <v>8</v>
      </c>
      <c r="B18" s="335" t="s">
        <v>126</v>
      </c>
      <c r="C18" s="336"/>
      <c r="D18" s="337"/>
      <c r="E18" s="148" t="s">
        <v>25</v>
      </c>
      <c r="F18" s="141" t="s">
        <v>127</v>
      </c>
      <c r="G18" s="141"/>
      <c r="H18" s="145" t="s">
        <v>25</v>
      </c>
      <c r="I18" s="141" t="s">
        <v>128</v>
      </c>
      <c r="J18" s="108"/>
      <c r="K18" s="108"/>
      <c r="L18" s="108"/>
      <c r="M18" s="108"/>
      <c r="N18" s="137"/>
      <c r="O18" s="137"/>
      <c r="P18" s="137"/>
      <c r="Q18" s="137"/>
      <c r="R18" s="137"/>
      <c r="S18" s="51"/>
      <c r="T18" s="51"/>
      <c r="U18" s="51"/>
      <c r="V18" s="51"/>
      <c r="W18" s="139"/>
      <c r="X18" s="139"/>
      <c r="Y18" s="139"/>
      <c r="Z18" s="139"/>
      <c r="AA18" s="103"/>
    </row>
    <row r="19" spans="1:27" s="140" customFormat="1" ht="31.5" customHeight="1" x14ac:dyDescent="0.3">
      <c r="A19" s="146">
        <v>9</v>
      </c>
      <c r="B19" s="335" t="s">
        <v>129</v>
      </c>
      <c r="C19" s="336" t="s">
        <v>130</v>
      </c>
      <c r="D19" s="337" t="s">
        <v>130</v>
      </c>
      <c r="E19" s="148" t="s">
        <v>25</v>
      </c>
      <c r="F19" s="141" t="s">
        <v>131</v>
      </c>
      <c r="G19" s="141" t="s">
        <v>132</v>
      </c>
      <c r="H19" s="145" t="s">
        <v>25</v>
      </c>
      <c r="I19" s="141" t="s">
        <v>133</v>
      </c>
      <c r="J19" s="137"/>
      <c r="K19" s="137"/>
      <c r="L19" s="137"/>
      <c r="M19" s="137"/>
      <c r="N19" s="137"/>
      <c r="O19" s="137"/>
      <c r="P19" s="108"/>
      <c r="Q19" s="108"/>
      <c r="R19" s="108"/>
      <c r="S19" s="108"/>
      <c r="T19" s="108"/>
      <c r="U19" s="108"/>
      <c r="V19" s="51"/>
      <c r="W19" s="139"/>
      <c r="X19" s="139"/>
      <c r="Y19" s="139"/>
      <c r="Z19" s="139"/>
      <c r="AA19" s="103"/>
    </row>
  </sheetData>
  <mergeCells count="32">
    <mergeCell ref="B18:D18"/>
    <mergeCell ref="B19:D19"/>
    <mergeCell ref="B12:D12"/>
    <mergeCell ref="B13:D13"/>
    <mergeCell ref="B14:D14"/>
    <mergeCell ref="B15:D15"/>
    <mergeCell ref="B16:D16"/>
    <mergeCell ref="B17:D17"/>
    <mergeCell ref="B11:D11"/>
    <mergeCell ref="D6:F6"/>
    <mergeCell ref="G6:H6"/>
    <mergeCell ref="I6:AA6"/>
    <mergeCell ref="A8:AA8"/>
    <mergeCell ref="A9:D9"/>
    <mergeCell ref="E9:E10"/>
    <mergeCell ref="F9:F10"/>
    <mergeCell ref="G9:G10"/>
    <mergeCell ref="H9:H10"/>
    <mergeCell ref="I9:I10"/>
    <mergeCell ref="J9:U9"/>
    <mergeCell ref="V9:V10"/>
    <mergeCell ref="W9:Z9"/>
    <mergeCell ref="AA9:AA10"/>
    <mergeCell ref="B10:D10"/>
    <mergeCell ref="D5:F5"/>
    <mergeCell ref="G5:H5"/>
    <mergeCell ref="I5:AA5"/>
    <mergeCell ref="A1:E3"/>
    <mergeCell ref="F1:V3"/>
    <mergeCell ref="W1:AA1"/>
    <mergeCell ref="W2:AA2"/>
    <mergeCell ref="W3:AA3"/>
  </mergeCells>
  <printOptions horizontalCentered="1" verticalCentered="1"/>
  <pageMargins left="0.31496062992125984" right="0.31496062992125984" top="0.74803149606299213" bottom="0.74803149606299213" header="0.31496062992125984" footer="0.31496062992125984"/>
  <pageSetup scale="41" orientation="landscape" horizontalDpi="4294967292" verticalDpi="4294967292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A14"/>
  <sheetViews>
    <sheetView showGridLines="0" tabSelected="1" zoomScale="90" zoomScaleNormal="90" zoomScaleSheetLayoutView="100" zoomScalePageLayoutView="200" workbookViewId="0">
      <selection activeCell="AA9" sqref="AA9:AA10"/>
    </sheetView>
  </sheetViews>
  <sheetFormatPr baseColWidth="10" defaultColWidth="11.42578125" defaultRowHeight="16.5" x14ac:dyDescent="0.3"/>
  <cols>
    <col min="1" max="1" width="3.5703125" style="30" customWidth="1"/>
    <col min="2" max="2" width="14.28515625" style="30" customWidth="1"/>
    <col min="3" max="3" width="11.85546875" style="30" customWidth="1"/>
    <col min="4" max="4" width="9" style="30" customWidth="1"/>
    <col min="5" max="5" width="9.140625" style="30" customWidth="1"/>
    <col min="6" max="6" width="15.42578125" style="30" customWidth="1"/>
    <col min="7" max="7" width="10" style="30" customWidth="1"/>
    <col min="8" max="8" width="16.28515625" style="30" customWidth="1"/>
    <col min="9" max="9" width="22.140625" style="30" customWidth="1"/>
    <col min="10" max="10" width="3.85546875" style="30" customWidth="1"/>
    <col min="11" max="11" width="3.7109375" style="30" customWidth="1"/>
    <col min="12" max="12" width="4.5703125" style="30" customWidth="1"/>
    <col min="13" max="14" width="4.140625" style="30" customWidth="1"/>
    <col min="15" max="15" width="3.7109375" style="30" customWidth="1"/>
    <col min="16" max="16" width="3.42578125" style="30" customWidth="1"/>
    <col min="17" max="17" width="4" style="30" customWidth="1"/>
    <col min="18" max="18" width="4.85546875" style="30" customWidth="1"/>
    <col min="19" max="19" width="3.5703125" style="30" customWidth="1"/>
    <col min="20" max="20" width="3.85546875" style="30" customWidth="1"/>
    <col min="21" max="21" width="3.42578125" style="30" customWidth="1"/>
    <col min="22" max="22" width="16.5703125" style="30" customWidth="1"/>
    <col min="23" max="26" width="11.42578125" style="30"/>
    <col min="27" max="27" width="22.28515625" style="30" customWidth="1"/>
    <col min="28" max="16384" width="11.42578125" style="30"/>
  </cols>
  <sheetData>
    <row r="1" spans="1:27" ht="24" customHeight="1" thickBot="1" x14ac:dyDescent="0.35">
      <c r="A1" s="207"/>
      <c r="B1" s="208"/>
      <c r="C1" s="208"/>
      <c r="D1" s="208"/>
      <c r="E1" s="209"/>
      <c r="F1" s="216" t="s">
        <v>37</v>
      </c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  <c r="T1" s="217"/>
      <c r="U1" s="217"/>
      <c r="V1" s="248"/>
      <c r="W1" s="251" t="s">
        <v>0</v>
      </c>
      <c r="X1" s="252"/>
      <c r="Y1" s="252"/>
      <c r="Z1" s="252"/>
      <c r="AA1" s="253"/>
    </row>
    <row r="2" spans="1:27" ht="23.25" customHeight="1" thickBot="1" x14ac:dyDescent="0.35">
      <c r="A2" s="210"/>
      <c r="B2" s="211"/>
      <c r="C2" s="211"/>
      <c r="D2" s="211"/>
      <c r="E2" s="212"/>
      <c r="F2" s="218"/>
      <c r="G2" s="219"/>
      <c r="H2" s="219"/>
      <c r="I2" s="219"/>
      <c r="J2" s="219"/>
      <c r="K2" s="219"/>
      <c r="L2" s="219"/>
      <c r="M2" s="219"/>
      <c r="N2" s="219"/>
      <c r="O2" s="219"/>
      <c r="P2" s="219"/>
      <c r="Q2" s="219"/>
      <c r="R2" s="219"/>
      <c r="S2" s="219"/>
      <c r="T2" s="219"/>
      <c r="U2" s="219"/>
      <c r="V2" s="249"/>
      <c r="W2" s="251" t="s">
        <v>33</v>
      </c>
      <c r="X2" s="252"/>
      <c r="Y2" s="252"/>
      <c r="Z2" s="252"/>
      <c r="AA2" s="253"/>
    </row>
    <row r="3" spans="1:27" ht="24" customHeight="1" thickBot="1" x14ac:dyDescent="0.35">
      <c r="A3" s="213"/>
      <c r="B3" s="214"/>
      <c r="C3" s="214"/>
      <c r="D3" s="214"/>
      <c r="E3" s="215"/>
      <c r="F3" s="220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  <c r="T3" s="221"/>
      <c r="U3" s="221"/>
      <c r="V3" s="250"/>
      <c r="W3" s="251" t="s">
        <v>34</v>
      </c>
      <c r="X3" s="252"/>
      <c r="Y3" s="252"/>
      <c r="Z3" s="252"/>
      <c r="AA3" s="253"/>
    </row>
    <row r="4" spans="1:27" ht="6" customHeight="1" x14ac:dyDescent="0.3">
      <c r="A4" s="31"/>
      <c r="B4" s="31"/>
      <c r="C4" s="31"/>
      <c r="D4" s="31"/>
      <c r="E4" s="31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</row>
    <row r="5" spans="1:27" ht="14.25" customHeight="1" x14ac:dyDescent="0.3">
      <c r="A5" s="35"/>
      <c r="B5" s="36" t="s">
        <v>1</v>
      </c>
      <c r="C5" s="35"/>
      <c r="D5" s="222" t="s">
        <v>2</v>
      </c>
      <c r="E5" s="222"/>
      <c r="F5" s="222"/>
      <c r="G5" s="223" t="s">
        <v>3</v>
      </c>
      <c r="H5" s="223"/>
      <c r="I5" s="223" t="s">
        <v>4</v>
      </c>
      <c r="J5" s="223"/>
      <c r="K5" s="223"/>
      <c r="L5" s="223"/>
      <c r="M5" s="223"/>
      <c r="N5" s="223"/>
      <c r="O5" s="223"/>
      <c r="P5" s="223"/>
      <c r="Q5" s="223"/>
      <c r="R5" s="223"/>
      <c r="S5" s="223"/>
      <c r="T5" s="223"/>
      <c r="U5" s="223"/>
      <c r="V5" s="223"/>
      <c r="W5" s="223"/>
      <c r="X5" s="223"/>
      <c r="Y5" s="223"/>
      <c r="Z5" s="223"/>
      <c r="AA5" s="223"/>
    </row>
    <row r="6" spans="1:27" ht="34.5" customHeight="1" x14ac:dyDescent="0.3">
      <c r="A6" s="38"/>
      <c r="B6" s="28">
        <v>2018</v>
      </c>
      <c r="C6" s="38"/>
      <c r="D6" s="203" t="s">
        <v>91</v>
      </c>
      <c r="E6" s="203"/>
      <c r="F6" s="203"/>
      <c r="G6" s="204" t="s">
        <v>92</v>
      </c>
      <c r="H6" s="205"/>
      <c r="I6" s="341" t="s">
        <v>93</v>
      </c>
      <c r="J6" s="341"/>
      <c r="K6" s="341"/>
      <c r="L6" s="341"/>
      <c r="M6" s="341"/>
      <c r="N6" s="341"/>
      <c r="O6" s="341"/>
      <c r="P6" s="341"/>
      <c r="Q6" s="341"/>
      <c r="R6" s="341"/>
      <c r="S6" s="341"/>
      <c r="T6" s="341"/>
      <c r="U6" s="341"/>
      <c r="V6" s="341"/>
      <c r="W6" s="341"/>
      <c r="X6" s="341"/>
      <c r="Y6" s="341"/>
      <c r="Z6" s="341"/>
      <c r="AA6" s="341"/>
    </row>
    <row r="7" spans="1:27" ht="5.25" customHeight="1" thickBot="1" x14ac:dyDescent="0.35">
      <c r="A7" s="33"/>
      <c r="B7" s="33"/>
      <c r="C7" s="33"/>
      <c r="D7" s="39"/>
      <c r="E7" s="39"/>
      <c r="F7" s="39"/>
      <c r="G7" s="39"/>
      <c r="H7" s="39"/>
      <c r="I7" s="39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</row>
    <row r="8" spans="1:27" ht="17.25" thickBot="1" x14ac:dyDescent="0.35">
      <c r="A8" s="254" t="s">
        <v>5</v>
      </c>
      <c r="B8" s="255"/>
      <c r="C8" s="255"/>
      <c r="D8" s="255"/>
      <c r="E8" s="255"/>
      <c r="F8" s="255"/>
      <c r="G8" s="255"/>
      <c r="H8" s="255"/>
      <c r="I8" s="255"/>
      <c r="J8" s="255"/>
      <c r="K8" s="255"/>
      <c r="L8" s="255"/>
      <c r="M8" s="255"/>
      <c r="N8" s="255"/>
      <c r="O8" s="255"/>
      <c r="P8" s="255"/>
      <c r="Q8" s="255"/>
      <c r="R8" s="255"/>
      <c r="S8" s="255"/>
      <c r="T8" s="255"/>
      <c r="U8" s="255"/>
      <c r="V8" s="255"/>
      <c r="W8" s="255"/>
      <c r="X8" s="255"/>
      <c r="Y8" s="255"/>
      <c r="Z8" s="255"/>
      <c r="AA8" s="256"/>
    </row>
    <row r="9" spans="1:27" ht="21.75" customHeight="1" x14ac:dyDescent="0.3">
      <c r="A9" s="257" t="s">
        <v>6</v>
      </c>
      <c r="B9" s="227"/>
      <c r="C9" s="227"/>
      <c r="D9" s="228"/>
      <c r="E9" s="229" t="s">
        <v>7</v>
      </c>
      <c r="F9" s="229" t="s">
        <v>8</v>
      </c>
      <c r="G9" s="229" t="s">
        <v>43</v>
      </c>
      <c r="H9" s="229" t="s">
        <v>44</v>
      </c>
      <c r="I9" s="231" t="s">
        <v>9</v>
      </c>
      <c r="J9" s="233" t="s">
        <v>35</v>
      </c>
      <c r="K9" s="233"/>
      <c r="L9" s="233"/>
      <c r="M9" s="233"/>
      <c r="N9" s="233"/>
      <c r="O9" s="233"/>
      <c r="P9" s="233"/>
      <c r="Q9" s="233"/>
      <c r="R9" s="233"/>
      <c r="S9" s="233"/>
      <c r="T9" s="233"/>
      <c r="U9" s="233"/>
      <c r="V9" s="234" t="s">
        <v>10</v>
      </c>
      <c r="W9" s="236" t="s">
        <v>190</v>
      </c>
      <c r="X9" s="237"/>
      <c r="Y9" s="237"/>
      <c r="Z9" s="237"/>
      <c r="AA9" s="241" t="s">
        <v>36</v>
      </c>
    </row>
    <row r="10" spans="1:27" ht="18" customHeight="1" thickBot="1" x14ac:dyDescent="0.35">
      <c r="A10" s="40" t="s">
        <v>11</v>
      </c>
      <c r="B10" s="263" t="s">
        <v>12</v>
      </c>
      <c r="C10" s="264"/>
      <c r="D10" s="265"/>
      <c r="E10" s="258"/>
      <c r="F10" s="258"/>
      <c r="G10" s="258"/>
      <c r="H10" s="258"/>
      <c r="I10" s="261"/>
      <c r="J10" s="41" t="s">
        <v>13</v>
      </c>
      <c r="K10" s="41" t="s">
        <v>14</v>
      </c>
      <c r="L10" s="41" t="s">
        <v>15</v>
      </c>
      <c r="M10" s="41" t="s">
        <v>16</v>
      </c>
      <c r="N10" s="41" t="s">
        <v>17</v>
      </c>
      <c r="O10" s="41" t="s">
        <v>18</v>
      </c>
      <c r="P10" s="41" t="s">
        <v>19</v>
      </c>
      <c r="Q10" s="41" t="s">
        <v>20</v>
      </c>
      <c r="R10" s="41" t="s">
        <v>21</v>
      </c>
      <c r="S10" s="41" t="s">
        <v>22</v>
      </c>
      <c r="T10" s="41" t="s">
        <v>23</v>
      </c>
      <c r="U10" s="41" t="s">
        <v>24</v>
      </c>
      <c r="V10" s="262"/>
      <c r="W10" s="11" t="s">
        <v>189</v>
      </c>
      <c r="X10" s="11" t="s">
        <v>191</v>
      </c>
      <c r="Y10" s="11" t="s">
        <v>192</v>
      </c>
      <c r="Z10" s="11" t="s">
        <v>193</v>
      </c>
      <c r="AA10" s="242"/>
    </row>
    <row r="11" spans="1:27" ht="55.5" customHeight="1" x14ac:dyDescent="0.3">
      <c r="A11" s="42">
        <v>1</v>
      </c>
      <c r="B11" s="338" t="s">
        <v>188</v>
      </c>
      <c r="C11" s="339"/>
      <c r="D11" s="340"/>
      <c r="E11" s="43" t="s">
        <v>25</v>
      </c>
      <c r="F11" s="117" t="s">
        <v>95</v>
      </c>
      <c r="G11" s="118" t="s">
        <v>25</v>
      </c>
      <c r="H11" s="119">
        <v>10400000</v>
      </c>
      <c r="I11" s="117" t="s">
        <v>161</v>
      </c>
      <c r="J11" s="46"/>
      <c r="K11" s="137"/>
      <c r="L11" s="137"/>
      <c r="M11" s="137"/>
      <c r="N11" s="137"/>
      <c r="O11" s="137"/>
      <c r="P11" s="137"/>
      <c r="Q11" s="137"/>
      <c r="R11" s="137"/>
      <c r="S11" s="46"/>
      <c r="T11" s="46"/>
      <c r="U11" s="46"/>
      <c r="V11" s="120"/>
      <c r="W11" s="121"/>
      <c r="X11" s="121"/>
      <c r="Y11" s="121"/>
      <c r="Z11" s="121"/>
      <c r="AA11" s="122"/>
    </row>
    <row r="12" spans="1:27" ht="55.5" customHeight="1" x14ac:dyDescent="0.3">
      <c r="A12" s="90">
        <f>A11+1</f>
        <v>2</v>
      </c>
      <c r="B12" s="338" t="s">
        <v>96</v>
      </c>
      <c r="C12" s="339"/>
      <c r="D12" s="340"/>
      <c r="E12" s="25" t="s">
        <v>25</v>
      </c>
      <c r="F12" s="21" t="s">
        <v>162</v>
      </c>
      <c r="G12" s="62">
        <v>0.2</v>
      </c>
      <c r="H12" s="124">
        <v>12800000</v>
      </c>
      <c r="I12" s="117" t="s">
        <v>163</v>
      </c>
      <c r="J12" s="63"/>
      <c r="K12" s="9"/>
      <c r="L12" s="9"/>
      <c r="M12" s="9"/>
      <c r="N12" s="9"/>
      <c r="O12" s="9"/>
      <c r="P12" s="9"/>
      <c r="Q12" s="9"/>
      <c r="R12" s="9"/>
      <c r="S12" s="9"/>
      <c r="T12" s="9"/>
      <c r="U12" s="63"/>
      <c r="V12" s="125"/>
      <c r="W12" s="126"/>
      <c r="X12" s="126"/>
      <c r="Y12" s="126"/>
      <c r="Z12" s="126"/>
      <c r="AA12" s="125"/>
    </row>
    <row r="13" spans="1:27" ht="55.5" customHeight="1" x14ac:dyDescent="0.3">
      <c r="A13" s="90">
        <f>A12+1</f>
        <v>3</v>
      </c>
      <c r="B13" s="338" t="s">
        <v>164</v>
      </c>
      <c r="C13" s="339"/>
      <c r="D13" s="340"/>
      <c r="E13" s="25" t="s">
        <v>25</v>
      </c>
      <c r="F13" s="21" t="s">
        <v>162</v>
      </c>
      <c r="G13" s="62" t="s">
        <v>25</v>
      </c>
      <c r="H13" s="128">
        <v>6600000</v>
      </c>
      <c r="I13" s="117" t="s">
        <v>165</v>
      </c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125"/>
      <c r="W13" s="126"/>
      <c r="X13" s="126"/>
      <c r="Y13" s="126"/>
      <c r="Z13" s="126"/>
      <c r="AA13" s="125"/>
    </row>
    <row r="14" spans="1:27" x14ac:dyDescent="0.3">
      <c r="X14" s="130"/>
    </row>
  </sheetData>
  <protectedRanges>
    <protectedRange algorithmName="SHA-512" hashValue="iTr3waCnbLyiY6gOaYfi6jKm80dA5xVGsdqjTmnVhyz7qvDqr3t0zMianjbp430jlgdGDOyd5GnQtvgstpNTfA==" saltValue="GhTTE1qPKK42snuQl5NB3w==" spinCount="100000" sqref="V11:V13" name="Rango2"/>
    <protectedRange algorithmName="SHA-512" hashValue="iTr3waCnbLyiY6gOaYfi6jKm80dA5xVGsdqjTmnVhyz7qvDqr3t0zMianjbp430jlgdGDOyd5GnQtvgstpNTfA==" saltValue="GhTTE1qPKK42snuQl5NB3w==" spinCount="100000" sqref="B12:D13 A11:A13 E11:U13" name="Rango2_1"/>
  </protectedRanges>
  <mergeCells count="26">
    <mergeCell ref="B12:D12"/>
    <mergeCell ref="B13:D13"/>
    <mergeCell ref="J9:U9"/>
    <mergeCell ref="V9:V10"/>
    <mergeCell ref="W9:Z9"/>
    <mergeCell ref="AA9:AA10"/>
    <mergeCell ref="B10:D10"/>
    <mergeCell ref="B11:D11"/>
    <mergeCell ref="D6:F6"/>
    <mergeCell ref="G6:H6"/>
    <mergeCell ref="I6:AA6"/>
    <mergeCell ref="A8:AA8"/>
    <mergeCell ref="A9:D9"/>
    <mergeCell ref="E9:E10"/>
    <mergeCell ref="F9:F10"/>
    <mergeCell ref="G9:G10"/>
    <mergeCell ref="H9:H10"/>
    <mergeCell ref="I9:I10"/>
    <mergeCell ref="D5:F5"/>
    <mergeCell ref="G5:H5"/>
    <mergeCell ref="I5:AA5"/>
    <mergeCell ref="A1:E3"/>
    <mergeCell ref="F1:V3"/>
    <mergeCell ref="W1:AA1"/>
    <mergeCell ref="W2:AA2"/>
    <mergeCell ref="W3:AA3"/>
  </mergeCells>
  <printOptions horizontalCentered="1" verticalCentered="1"/>
  <pageMargins left="0.31496062992125984" right="0.31496062992125984" top="0.74803149606299213" bottom="0.74803149606299213" header="0.31496062992125984" footer="0.31496062992125984"/>
  <pageSetup scale="92" orientation="landscape" horizontalDpi="4294967292" verticalDpi="4294967292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A15"/>
  <sheetViews>
    <sheetView showGridLines="0" view="pageBreakPreview" topLeftCell="J4" zoomScaleNormal="90" zoomScaleSheetLayoutView="100" zoomScalePageLayoutView="200" workbookViewId="0">
      <selection activeCell="W9" sqref="W9:Z9"/>
    </sheetView>
  </sheetViews>
  <sheetFormatPr baseColWidth="10" defaultColWidth="11.42578125" defaultRowHeight="16.5" x14ac:dyDescent="0.3"/>
  <cols>
    <col min="1" max="1" width="3.5703125" style="144" customWidth="1"/>
    <col min="2" max="2" width="14.28515625" style="30" customWidth="1"/>
    <col min="3" max="3" width="11.85546875" style="30" customWidth="1"/>
    <col min="4" max="4" width="9" style="30" customWidth="1"/>
    <col min="5" max="5" width="10.5703125" style="30" customWidth="1"/>
    <col min="6" max="6" width="14.85546875" style="30" customWidth="1"/>
    <col min="7" max="7" width="10" style="159" customWidth="1"/>
    <col min="8" max="8" width="13.7109375" style="30" customWidth="1"/>
    <col min="9" max="9" width="10.140625" style="30" customWidth="1"/>
    <col min="10" max="10" width="3.7109375" style="30" customWidth="1"/>
    <col min="11" max="13" width="4.140625" style="30" customWidth="1"/>
    <col min="14" max="14" width="4.42578125" style="30" customWidth="1"/>
    <col min="15" max="15" width="4" style="30" customWidth="1"/>
    <col min="16" max="16" width="3.42578125" style="30" customWidth="1"/>
    <col min="17" max="17" width="4.42578125" style="30" customWidth="1"/>
    <col min="18" max="18" width="5" style="30" customWidth="1"/>
    <col min="19" max="19" width="4.5703125" style="30" customWidth="1"/>
    <col min="20" max="20" width="4" style="30" customWidth="1"/>
    <col min="21" max="21" width="3.42578125" style="30" customWidth="1"/>
    <col min="22" max="22" width="36.85546875" style="30" customWidth="1"/>
    <col min="23" max="26" width="11.42578125" style="30"/>
    <col min="27" max="27" width="31.7109375" style="30" customWidth="1"/>
    <col min="28" max="16384" width="11.42578125" style="30"/>
  </cols>
  <sheetData>
    <row r="1" spans="1:27" ht="26.25" customHeight="1" thickBot="1" x14ac:dyDescent="0.35">
      <c r="A1" s="207"/>
      <c r="B1" s="208"/>
      <c r="C1" s="208"/>
      <c r="D1" s="208"/>
      <c r="E1" s="209"/>
      <c r="F1" s="216" t="s">
        <v>37</v>
      </c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  <c r="T1" s="217"/>
      <c r="U1" s="217"/>
      <c r="V1" s="248"/>
      <c r="W1" s="251" t="s">
        <v>0</v>
      </c>
      <c r="X1" s="252"/>
      <c r="Y1" s="252"/>
      <c r="Z1" s="252"/>
      <c r="AA1" s="253"/>
    </row>
    <row r="2" spans="1:27" ht="26.25" customHeight="1" thickBot="1" x14ac:dyDescent="0.35">
      <c r="A2" s="210"/>
      <c r="B2" s="211"/>
      <c r="C2" s="211"/>
      <c r="D2" s="211"/>
      <c r="E2" s="212"/>
      <c r="F2" s="218"/>
      <c r="G2" s="219"/>
      <c r="H2" s="219"/>
      <c r="I2" s="219"/>
      <c r="J2" s="219"/>
      <c r="K2" s="219"/>
      <c r="L2" s="219"/>
      <c r="M2" s="219"/>
      <c r="N2" s="219"/>
      <c r="O2" s="219"/>
      <c r="P2" s="219"/>
      <c r="Q2" s="219"/>
      <c r="R2" s="219"/>
      <c r="S2" s="219"/>
      <c r="T2" s="219"/>
      <c r="U2" s="219"/>
      <c r="V2" s="249"/>
      <c r="W2" s="251" t="s">
        <v>33</v>
      </c>
      <c r="X2" s="252"/>
      <c r="Y2" s="252"/>
      <c r="Z2" s="252"/>
      <c r="AA2" s="253"/>
    </row>
    <row r="3" spans="1:27" ht="24" customHeight="1" thickBot="1" x14ac:dyDescent="0.35">
      <c r="A3" s="213"/>
      <c r="B3" s="214"/>
      <c r="C3" s="214"/>
      <c r="D3" s="214"/>
      <c r="E3" s="215"/>
      <c r="F3" s="220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  <c r="T3" s="221"/>
      <c r="U3" s="221"/>
      <c r="V3" s="250"/>
      <c r="W3" s="251" t="s">
        <v>34</v>
      </c>
      <c r="X3" s="252"/>
      <c r="Y3" s="252"/>
      <c r="Z3" s="252"/>
      <c r="AA3" s="253"/>
    </row>
    <row r="4" spans="1:27" ht="6" customHeight="1" x14ac:dyDescent="0.3">
      <c r="A4" s="29"/>
      <c r="B4" s="31"/>
      <c r="C4" s="31"/>
      <c r="D4" s="31"/>
      <c r="E4" s="31"/>
      <c r="F4" s="33"/>
      <c r="G4" s="149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</row>
    <row r="5" spans="1:27" ht="16.5" customHeight="1" x14ac:dyDescent="0.3">
      <c r="A5" s="132"/>
      <c r="B5" s="36" t="s">
        <v>1</v>
      </c>
      <c r="C5" s="35"/>
      <c r="D5" s="222" t="s">
        <v>2</v>
      </c>
      <c r="E5" s="222"/>
      <c r="F5" s="222"/>
      <c r="G5" s="223" t="s">
        <v>3</v>
      </c>
      <c r="H5" s="223"/>
      <c r="I5" s="223" t="s">
        <v>4</v>
      </c>
      <c r="J5" s="223"/>
      <c r="K5" s="223"/>
      <c r="L5" s="223"/>
      <c r="M5" s="223"/>
      <c r="N5" s="223"/>
      <c r="O5" s="223"/>
      <c r="P5" s="223"/>
      <c r="Q5" s="223"/>
      <c r="R5" s="223"/>
      <c r="S5" s="223"/>
      <c r="T5" s="223"/>
      <c r="U5" s="223"/>
      <c r="V5" s="223"/>
      <c r="W5" s="223"/>
      <c r="X5" s="223"/>
      <c r="Y5" s="223"/>
      <c r="Z5" s="223"/>
      <c r="AA5" s="223"/>
    </row>
    <row r="6" spans="1:27" ht="27" customHeight="1" x14ac:dyDescent="0.3">
      <c r="A6" s="133"/>
      <c r="B6" s="28">
        <v>2018</v>
      </c>
      <c r="C6" s="38"/>
      <c r="D6" s="203" t="s">
        <v>134</v>
      </c>
      <c r="E6" s="203"/>
      <c r="F6" s="203"/>
      <c r="G6" s="204" t="s">
        <v>135</v>
      </c>
      <c r="H6" s="205"/>
      <c r="I6" s="342" t="s">
        <v>136</v>
      </c>
      <c r="J6" s="342"/>
      <c r="K6" s="342"/>
      <c r="L6" s="342"/>
      <c r="M6" s="342"/>
      <c r="N6" s="342"/>
      <c r="O6" s="342"/>
      <c r="P6" s="342"/>
      <c r="Q6" s="342"/>
      <c r="R6" s="342"/>
      <c r="S6" s="342"/>
      <c r="T6" s="342"/>
      <c r="U6" s="342"/>
      <c r="V6" s="342"/>
      <c r="W6" s="342"/>
      <c r="X6" s="342"/>
      <c r="Y6" s="342"/>
      <c r="Z6" s="342"/>
      <c r="AA6" s="342"/>
    </row>
    <row r="7" spans="1:27" ht="5.25" customHeight="1" thickBot="1" x14ac:dyDescent="0.35">
      <c r="A7" s="134"/>
      <c r="B7" s="33"/>
      <c r="C7" s="33"/>
      <c r="D7" s="39"/>
      <c r="E7" s="39"/>
      <c r="F7" s="39"/>
      <c r="G7" s="150"/>
      <c r="H7" s="39"/>
      <c r="I7" s="39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</row>
    <row r="8" spans="1:27" ht="15.75" customHeight="1" thickBot="1" x14ac:dyDescent="0.35">
      <c r="A8" s="254" t="s">
        <v>5</v>
      </c>
      <c r="B8" s="255"/>
      <c r="C8" s="255"/>
      <c r="D8" s="255"/>
      <c r="E8" s="255"/>
      <c r="F8" s="255"/>
      <c r="G8" s="255"/>
      <c r="H8" s="255"/>
      <c r="I8" s="255"/>
      <c r="J8" s="255"/>
      <c r="K8" s="255"/>
      <c r="L8" s="255"/>
      <c r="M8" s="255"/>
      <c r="N8" s="255"/>
      <c r="O8" s="255"/>
      <c r="P8" s="255"/>
      <c r="Q8" s="255"/>
      <c r="R8" s="255"/>
      <c r="S8" s="255"/>
      <c r="T8" s="255"/>
      <c r="U8" s="255"/>
      <c r="V8" s="255"/>
      <c r="W8" s="255"/>
      <c r="X8" s="255"/>
      <c r="Y8" s="255"/>
      <c r="Z8" s="255"/>
      <c r="AA8" s="256"/>
    </row>
    <row r="9" spans="1:27" ht="25.5" customHeight="1" x14ac:dyDescent="0.3">
      <c r="A9" s="257" t="s">
        <v>6</v>
      </c>
      <c r="B9" s="227"/>
      <c r="C9" s="227"/>
      <c r="D9" s="228"/>
      <c r="E9" s="229" t="s">
        <v>7</v>
      </c>
      <c r="F9" s="229" t="s">
        <v>8</v>
      </c>
      <c r="G9" s="259" t="s">
        <v>43</v>
      </c>
      <c r="H9" s="229" t="s">
        <v>94</v>
      </c>
      <c r="I9" s="231" t="s">
        <v>9</v>
      </c>
      <c r="J9" s="233" t="s">
        <v>35</v>
      </c>
      <c r="K9" s="233"/>
      <c r="L9" s="233"/>
      <c r="M9" s="233"/>
      <c r="N9" s="233"/>
      <c r="O9" s="233"/>
      <c r="P9" s="233"/>
      <c r="Q9" s="233"/>
      <c r="R9" s="233"/>
      <c r="S9" s="233"/>
      <c r="T9" s="233"/>
      <c r="U9" s="233"/>
      <c r="V9" s="234" t="s">
        <v>10</v>
      </c>
      <c r="W9" s="236" t="s">
        <v>190</v>
      </c>
      <c r="X9" s="237"/>
      <c r="Y9" s="237"/>
      <c r="Z9" s="237"/>
      <c r="AA9" s="241" t="s">
        <v>36</v>
      </c>
    </row>
    <row r="10" spans="1:27" ht="13.5" customHeight="1" thickBot="1" x14ac:dyDescent="0.35">
      <c r="A10" s="40" t="s">
        <v>11</v>
      </c>
      <c r="B10" s="263" t="s">
        <v>12</v>
      </c>
      <c r="C10" s="264"/>
      <c r="D10" s="265"/>
      <c r="E10" s="258"/>
      <c r="F10" s="258"/>
      <c r="G10" s="260"/>
      <c r="H10" s="258"/>
      <c r="I10" s="261"/>
      <c r="J10" s="41" t="s">
        <v>13</v>
      </c>
      <c r="K10" s="41" t="s">
        <v>14</v>
      </c>
      <c r="L10" s="41" t="s">
        <v>15</v>
      </c>
      <c r="M10" s="41" t="s">
        <v>16</v>
      </c>
      <c r="N10" s="41" t="s">
        <v>17</v>
      </c>
      <c r="O10" s="41" t="s">
        <v>18</v>
      </c>
      <c r="P10" s="41" t="s">
        <v>19</v>
      </c>
      <c r="Q10" s="41" t="s">
        <v>20</v>
      </c>
      <c r="R10" s="41" t="s">
        <v>21</v>
      </c>
      <c r="S10" s="41" t="s">
        <v>22</v>
      </c>
      <c r="T10" s="41" t="s">
        <v>23</v>
      </c>
      <c r="U10" s="41" t="s">
        <v>24</v>
      </c>
      <c r="V10" s="262"/>
      <c r="W10" s="11" t="s">
        <v>189</v>
      </c>
      <c r="X10" s="11" t="s">
        <v>191</v>
      </c>
      <c r="Y10" s="11" t="s">
        <v>192</v>
      </c>
      <c r="Z10" s="11" t="s">
        <v>193</v>
      </c>
      <c r="AA10" s="242"/>
    </row>
    <row r="11" spans="1:27" ht="104.25" customHeight="1" x14ac:dyDescent="0.3">
      <c r="A11" s="51">
        <v>1</v>
      </c>
      <c r="B11" s="270" t="s">
        <v>183</v>
      </c>
      <c r="C11" s="270"/>
      <c r="D11" s="270"/>
      <c r="E11" s="21"/>
      <c r="F11" s="21" t="s">
        <v>182</v>
      </c>
      <c r="G11" s="151" t="s">
        <v>25</v>
      </c>
      <c r="H11" s="90">
        <v>0</v>
      </c>
      <c r="I11" s="21" t="s">
        <v>25</v>
      </c>
      <c r="J11" s="152"/>
      <c r="K11" s="152"/>
      <c r="L11" s="181"/>
      <c r="M11" s="153"/>
      <c r="N11" s="153"/>
      <c r="O11" s="169"/>
      <c r="P11" s="153"/>
      <c r="Q11" s="153"/>
      <c r="R11" s="169"/>
      <c r="S11" s="153"/>
      <c r="T11" s="153"/>
      <c r="U11" s="169"/>
      <c r="V11" s="155" t="s">
        <v>137</v>
      </c>
      <c r="W11" s="17"/>
      <c r="X11" s="17"/>
      <c r="Y11" s="156"/>
      <c r="Z11" s="156"/>
      <c r="AA11" s="157"/>
    </row>
    <row r="12" spans="1:27" ht="68.25" customHeight="1" x14ac:dyDescent="0.3">
      <c r="A12" s="51">
        <v>3</v>
      </c>
      <c r="B12" s="270" t="s">
        <v>138</v>
      </c>
      <c r="C12" s="270"/>
      <c r="D12" s="270"/>
      <c r="E12" s="90"/>
      <c r="F12" s="21" t="s">
        <v>181</v>
      </c>
      <c r="G12" s="151" t="s">
        <v>25</v>
      </c>
      <c r="H12" s="90">
        <v>0</v>
      </c>
      <c r="I12" s="90" t="s">
        <v>25</v>
      </c>
      <c r="J12" s="152"/>
      <c r="K12" s="181"/>
      <c r="L12" s="181"/>
      <c r="M12" s="169"/>
      <c r="N12" s="169"/>
      <c r="O12" s="169"/>
      <c r="P12" s="169"/>
      <c r="Q12" s="169"/>
      <c r="R12" s="169"/>
      <c r="S12" s="169"/>
      <c r="T12" s="169"/>
      <c r="U12" s="169"/>
      <c r="V12" s="189" t="s">
        <v>184</v>
      </c>
      <c r="W12" s="17"/>
      <c r="X12" s="17"/>
      <c r="Y12" s="154"/>
      <c r="Z12" s="154"/>
      <c r="AA12" s="157"/>
    </row>
    <row r="13" spans="1:27" x14ac:dyDescent="0.3">
      <c r="E13" s="158"/>
    </row>
    <row r="14" spans="1:27" x14ac:dyDescent="0.3">
      <c r="E14" s="158"/>
    </row>
    <row r="15" spans="1:27" x14ac:dyDescent="0.3">
      <c r="E15" s="158"/>
    </row>
  </sheetData>
  <mergeCells count="25">
    <mergeCell ref="B11:D11"/>
    <mergeCell ref="B12:D12"/>
    <mergeCell ref="D6:F6"/>
    <mergeCell ref="G6:H6"/>
    <mergeCell ref="I6:AA6"/>
    <mergeCell ref="A8:AA8"/>
    <mergeCell ref="A9:D9"/>
    <mergeCell ref="E9:E10"/>
    <mergeCell ref="F9:F10"/>
    <mergeCell ref="G9:G10"/>
    <mergeCell ref="H9:H10"/>
    <mergeCell ref="I9:I10"/>
    <mergeCell ref="J9:U9"/>
    <mergeCell ref="V9:V10"/>
    <mergeCell ref="W9:Z9"/>
    <mergeCell ref="AA9:AA10"/>
    <mergeCell ref="B10:D10"/>
    <mergeCell ref="D5:F5"/>
    <mergeCell ref="G5:H5"/>
    <mergeCell ref="I5:AA5"/>
    <mergeCell ref="A1:E3"/>
    <mergeCell ref="F1:V3"/>
    <mergeCell ref="W1:AA1"/>
    <mergeCell ref="W2:AA2"/>
    <mergeCell ref="W3:AA3"/>
  </mergeCells>
  <printOptions horizontalCentered="1"/>
  <pageMargins left="0.31496062992125984" right="0.31496062992125984" top="0.74803149606299213" bottom="0.74803149606299213" header="0.31496062992125984" footer="0.31496062992125984"/>
  <pageSetup scale="6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A15"/>
  <sheetViews>
    <sheetView showGridLines="0" topLeftCell="A4" zoomScale="90" zoomScaleNormal="90" zoomScaleSheetLayoutView="100" zoomScalePageLayoutView="200" workbookViewId="0">
      <selection activeCell="AC13" sqref="AC13"/>
    </sheetView>
  </sheetViews>
  <sheetFormatPr baseColWidth="10" defaultColWidth="11.42578125" defaultRowHeight="16.5" x14ac:dyDescent="0.3"/>
  <cols>
    <col min="1" max="1" width="3.7109375" style="30" customWidth="1"/>
    <col min="2" max="2" width="14.28515625" style="30" customWidth="1"/>
    <col min="3" max="3" width="11.85546875" style="30" customWidth="1"/>
    <col min="4" max="4" width="9" style="30" customWidth="1"/>
    <col min="5" max="5" width="9.140625" style="30" customWidth="1"/>
    <col min="6" max="6" width="12.5703125" style="30" customWidth="1"/>
    <col min="7" max="7" width="10" style="30" customWidth="1"/>
    <col min="8" max="8" width="15.5703125" style="30" customWidth="1"/>
    <col min="9" max="9" width="10.140625" style="30" customWidth="1"/>
    <col min="10" max="10" width="3.85546875" style="30" customWidth="1"/>
    <col min="11" max="11" width="3.7109375" style="30" customWidth="1"/>
    <col min="12" max="12" width="4.5703125" style="30" customWidth="1"/>
    <col min="13" max="14" width="4.140625" style="30" customWidth="1"/>
    <col min="15" max="15" width="3.7109375" style="30" customWidth="1"/>
    <col min="16" max="16" width="3.42578125" style="30" customWidth="1"/>
    <col min="17" max="17" width="4" style="30" customWidth="1"/>
    <col min="18" max="18" width="4.85546875" style="30" customWidth="1"/>
    <col min="19" max="19" width="3.5703125" style="30" customWidth="1"/>
    <col min="20" max="20" width="3.85546875" style="30" customWidth="1"/>
    <col min="21" max="21" width="3.42578125" style="30" customWidth="1"/>
    <col min="22" max="22" width="16.5703125" style="30" customWidth="1"/>
    <col min="23" max="26" width="11.42578125" style="30"/>
    <col min="27" max="27" width="22.28515625" style="30" customWidth="1"/>
    <col min="28" max="16384" width="11.42578125" style="30"/>
  </cols>
  <sheetData>
    <row r="1" spans="1:27" ht="24" customHeight="1" thickBot="1" x14ac:dyDescent="0.35">
      <c r="A1" s="207"/>
      <c r="B1" s="208"/>
      <c r="C1" s="208"/>
      <c r="D1" s="208"/>
      <c r="E1" s="209"/>
      <c r="F1" s="216" t="s">
        <v>37</v>
      </c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  <c r="T1" s="217"/>
      <c r="U1" s="217"/>
      <c r="V1" s="248"/>
      <c r="W1" s="251" t="s">
        <v>0</v>
      </c>
      <c r="X1" s="252"/>
      <c r="Y1" s="252"/>
      <c r="Z1" s="252"/>
      <c r="AA1" s="253"/>
    </row>
    <row r="2" spans="1:27" ht="23.25" customHeight="1" thickBot="1" x14ac:dyDescent="0.35">
      <c r="A2" s="210"/>
      <c r="B2" s="211"/>
      <c r="C2" s="211"/>
      <c r="D2" s="211"/>
      <c r="E2" s="212"/>
      <c r="F2" s="218"/>
      <c r="G2" s="219"/>
      <c r="H2" s="219"/>
      <c r="I2" s="219"/>
      <c r="J2" s="219"/>
      <c r="K2" s="219"/>
      <c r="L2" s="219"/>
      <c r="M2" s="219"/>
      <c r="N2" s="219"/>
      <c r="O2" s="219"/>
      <c r="P2" s="219"/>
      <c r="Q2" s="219"/>
      <c r="R2" s="219"/>
      <c r="S2" s="219"/>
      <c r="T2" s="219"/>
      <c r="U2" s="219"/>
      <c r="V2" s="249"/>
      <c r="W2" s="251" t="s">
        <v>33</v>
      </c>
      <c r="X2" s="252"/>
      <c r="Y2" s="252"/>
      <c r="Z2" s="252"/>
      <c r="AA2" s="253"/>
    </row>
    <row r="3" spans="1:27" ht="24" customHeight="1" thickBot="1" x14ac:dyDescent="0.35">
      <c r="A3" s="213"/>
      <c r="B3" s="214"/>
      <c r="C3" s="214"/>
      <c r="D3" s="214"/>
      <c r="E3" s="215"/>
      <c r="F3" s="220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  <c r="T3" s="221"/>
      <c r="U3" s="221"/>
      <c r="V3" s="250"/>
      <c r="W3" s="251" t="s">
        <v>34</v>
      </c>
      <c r="X3" s="252"/>
      <c r="Y3" s="252"/>
      <c r="Z3" s="252"/>
      <c r="AA3" s="253"/>
    </row>
    <row r="4" spans="1:27" ht="6" customHeight="1" x14ac:dyDescent="0.3">
      <c r="A4" s="31"/>
      <c r="B4" s="31"/>
      <c r="C4" s="31"/>
      <c r="D4" s="31"/>
      <c r="E4" s="31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</row>
    <row r="5" spans="1:27" ht="14.25" customHeight="1" x14ac:dyDescent="0.3">
      <c r="A5" s="35"/>
      <c r="B5" s="36" t="s">
        <v>1</v>
      </c>
      <c r="C5" s="35"/>
      <c r="D5" s="222" t="s">
        <v>2</v>
      </c>
      <c r="E5" s="222"/>
      <c r="F5" s="222"/>
      <c r="G5" s="223" t="s">
        <v>3</v>
      </c>
      <c r="H5" s="223"/>
      <c r="I5" s="223" t="s">
        <v>4</v>
      </c>
      <c r="J5" s="223"/>
      <c r="K5" s="223"/>
      <c r="L5" s="223"/>
      <c r="M5" s="223"/>
      <c r="N5" s="223"/>
      <c r="O5" s="223"/>
      <c r="P5" s="223"/>
      <c r="Q5" s="223"/>
      <c r="R5" s="223"/>
      <c r="S5" s="223"/>
      <c r="T5" s="223"/>
      <c r="U5" s="223"/>
      <c r="V5" s="223"/>
      <c r="W5" s="223"/>
      <c r="X5" s="223"/>
      <c r="Y5" s="223"/>
      <c r="Z5" s="223"/>
      <c r="AA5" s="223"/>
    </row>
    <row r="6" spans="1:27" ht="21" customHeight="1" x14ac:dyDescent="0.3">
      <c r="A6" s="38"/>
      <c r="B6" s="28">
        <v>2018</v>
      </c>
      <c r="C6" s="38"/>
      <c r="D6" s="203" t="s">
        <v>149</v>
      </c>
      <c r="E6" s="203"/>
      <c r="F6" s="203"/>
      <c r="G6" s="204" t="s">
        <v>150</v>
      </c>
      <c r="H6" s="205"/>
      <c r="I6" s="203" t="s">
        <v>151</v>
      </c>
      <c r="J6" s="203"/>
      <c r="K6" s="203"/>
      <c r="L6" s="203"/>
      <c r="M6" s="203"/>
      <c r="N6" s="203"/>
      <c r="O6" s="203"/>
      <c r="P6" s="203"/>
      <c r="Q6" s="203"/>
      <c r="R6" s="203"/>
      <c r="S6" s="203"/>
      <c r="T6" s="203"/>
      <c r="U6" s="203"/>
      <c r="V6" s="203"/>
      <c r="W6" s="203"/>
      <c r="X6" s="203"/>
      <c r="Y6" s="203"/>
      <c r="Z6" s="203"/>
      <c r="AA6" s="203"/>
    </row>
    <row r="7" spans="1:27" ht="5.25" customHeight="1" thickBot="1" x14ac:dyDescent="0.35">
      <c r="A7" s="33"/>
      <c r="B7" s="33"/>
      <c r="C7" s="33"/>
      <c r="D7" s="39"/>
      <c r="E7" s="39"/>
      <c r="F7" s="39"/>
      <c r="G7" s="39"/>
      <c r="H7" s="39"/>
      <c r="I7" s="39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</row>
    <row r="8" spans="1:27" ht="17.25" thickBot="1" x14ac:dyDescent="0.35">
      <c r="A8" s="254" t="s">
        <v>5</v>
      </c>
      <c r="B8" s="255"/>
      <c r="C8" s="255"/>
      <c r="D8" s="255"/>
      <c r="E8" s="255"/>
      <c r="F8" s="255"/>
      <c r="G8" s="255"/>
      <c r="H8" s="255"/>
      <c r="I8" s="255"/>
      <c r="J8" s="255"/>
      <c r="K8" s="255"/>
      <c r="L8" s="255"/>
      <c r="M8" s="255"/>
      <c r="N8" s="255"/>
      <c r="O8" s="255"/>
      <c r="P8" s="255"/>
      <c r="Q8" s="255"/>
      <c r="R8" s="255"/>
      <c r="S8" s="255"/>
      <c r="T8" s="255"/>
      <c r="U8" s="255"/>
      <c r="V8" s="255"/>
      <c r="W8" s="255"/>
      <c r="X8" s="255"/>
      <c r="Y8" s="255"/>
      <c r="Z8" s="255"/>
      <c r="AA8" s="256"/>
    </row>
    <row r="9" spans="1:27" ht="21.75" customHeight="1" x14ac:dyDescent="0.3">
      <c r="A9" s="257" t="s">
        <v>6</v>
      </c>
      <c r="B9" s="227"/>
      <c r="C9" s="227"/>
      <c r="D9" s="228"/>
      <c r="E9" s="229" t="s">
        <v>7</v>
      </c>
      <c r="F9" s="229" t="s">
        <v>8</v>
      </c>
      <c r="G9" s="229" t="s">
        <v>43</v>
      </c>
      <c r="H9" s="229" t="s">
        <v>44</v>
      </c>
      <c r="I9" s="231" t="s">
        <v>9</v>
      </c>
      <c r="J9" s="233" t="s">
        <v>35</v>
      </c>
      <c r="K9" s="233"/>
      <c r="L9" s="233"/>
      <c r="M9" s="233"/>
      <c r="N9" s="233"/>
      <c r="O9" s="233"/>
      <c r="P9" s="233"/>
      <c r="Q9" s="233"/>
      <c r="R9" s="233"/>
      <c r="S9" s="233"/>
      <c r="T9" s="233"/>
      <c r="U9" s="233"/>
      <c r="V9" s="234" t="s">
        <v>10</v>
      </c>
      <c r="W9" s="236" t="s">
        <v>190</v>
      </c>
      <c r="X9" s="237"/>
      <c r="Y9" s="237"/>
      <c r="Z9" s="237"/>
      <c r="AA9" s="241" t="s">
        <v>36</v>
      </c>
    </row>
    <row r="10" spans="1:27" ht="18" customHeight="1" thickBot="1" x14ac:dyDescent="0.35">
      <c r="A10" s="40" t="s">
        <v>11</v>
      </c>
      <c r="B10" s="263" t="s">
        <v>12</v>
      </c>
      <c r="C10" s="264"/>
      <c r="D10" s="265"/>
      <c r="E10" s="258"/>
      <c r="F10" s="258"/>
      <c r="G10" s="258"/>
      <c r="H10" s="258"/>
      <c r="I10" s="261"/>
      <c r="J10" s="41" t="s">
        <v>13</v>
      </c>
      <c r="K10" s="41" t="s">
        <v>14</v>
      </c>
      <c r="L10" s="41" t="s">
        <v>15</v>
      </c>
      <c r="M10" s="41" t="s">
        <v>16</v>
      </c>
      <c r="N10" s="41" t="s">
        <v>17</v>
      </c>
      <c r="O10" s="41" t="s">
        <v>18</v>
      </c>
      <c r="P10" s="41" t="s">
        <v>19</v>
      </c>
      <c r="Q10" s="41" t="s">
        <v>20</v>
      </c>
      <c r="R10" s="41" t="s">
        <v>21</v>
      </c>
      <c r="S10" s="41" t="s">
        <v>22</v>
      </c>
      <c r="T10" s="41" t="s">
        <v>23</v>
      </c>
      <c r="U10" s="41" t="s">
        <v>24</v>
      </c>
      <c r="V10" s="262"/>
      <c r="W10" s="11" t="s">
        <v>189</v>
      </c>
      <c r="X10" s="11" t="s">
        <v>191</v>
      </c>
      <c r="Y10" s="11" t="s">
        <v>192</v>
      </c>
      <c r="Z10" s="11" t="s">
        <v>193</v>
      </c>
      <c r="AA10" s="242"/>
    </row>
    <row r="11" spans="1:27" ht="60" customHeight="1" x14ac:dyDescent="0.3">
      <c r="A11" s="42">
        <v>1</v>
      </c>
      <c r="B11" s="343" t="s">
        <v>152</v>
      </c>
      <c r="C11" s="344"/>
      <c r="D11" s="345"/>
      <c r="E11" s="116" t="s">
        <v>25</v>
      </c>
      <c r="F11" s="117" t="s">
        <v>153</v>
      </c>
      <c r="G11" s="118">
        <v>0</v>
      </c>
      <c r="H11" s="119">
        <v>30000000</v>
      </c>
      <c r="I11" s="42" t="s">
        <v>25</v>
      </c>
      <c r="J11" s="170"/>
      <c r="K11" s="137"/>
      <c r="L11" s="137"/>
      <c r="M11" s="137"/>
      <c r="N11" s="137"/>
      <c r="O11" s="137"/>
      <c r="P11" s="137"/>
      <c r="Q11" s="137"/>
      <c r="R11" s="137"/>
      <c r="S11" s="137"/>
      <c r="T11" s="137"/>
      <c r="U11" s="137"/>
      <c r="V11" s="120"/>
      <c r="W11" s="121">
        <v>0</v>
      </c>
      <c r="X11" s="121">
        <v>0</v>
      </c>
      <c r="Y11" s="121">
        <v>0</v>
      </c>
      <c r="Z11" s="121">
        <v>0</v>
      </c>
      <c r="AA11" s="122"/>
    </row>
    <row r="12" spans="1:27" ht="58.5" customHeight="1" x14ac:dyDescent="0.3">
      <c r="A12" s="90">
        <v>2</v>
      </c>
      <c r="B12" s="338" t="s">
        <v>154</v>
      </c>
      <c r="C12" s="339"/>
      <c r="D12" s="340"/>
      <c r="E12" s="123" t="s">
        <v>25</v>
      </c>
      <c r="F12" s="127" t="s">
        <v>155</v>
      </c>
      <c r="G12" s="62">
        <v>0</v>
      </c>
      <c r="H12" s="128">
        <v>170000000</v>
      </c>
      <c r="I12" s="21" t="s">
        <v>25</v>
      </c>
      <c r="J12" s="1"/>
      <c r="K12" s="63" t="s">
        <v>65</v>
      </c>
      <c r="L12" s="2"/>
      <c r="M12" s="9"/>
      <c r="N12" s="9"/>
      <c r="O12" s="9"/>
      <c r="P12" s="9"/>
      <c r="Q12" s="1"/>
      <c r="R12" s="1"/>
      <c r="S12" s="1"/>
      <c r="T12" s="1"/>
      <c r="U12" s="1"/>
      <c r="V12" s="125"/>
      <c r="W12" s="121">
        <v>0</v>
      </c>
      <c r="X12" s="121">
        <v>0</v>
      </c>
      <c r="Y12" s="121">
        <v>0</v>
      </c>
      <c r="Z12" s="121">
        <v>0</v>
      </c>
      <c r="AA12" s="125"/>
    </row>
    <row r="13" spans="1:27" ht="53.25" customHeight="1" x14ac:dyDescent="0.3">
      <c r="A13" s="90">
        <v>3</v>
      </c>
      <c r="B13" s="338" t="s">
        <v>156</v>
      </c>
      <c r="C13" s="339"/>
      <c r="D13" s="340"/>
      <c r="E13" s="123" t="s">
        <v>25</v>
      </c>
      <c r="F13" s="127" t="s">
        <v>157</v>
      </c>
      <c r="G13" s="62">
        <v>0</v>
      </c>
      <c r="H13" s="129" t="s">
        <v>25</v>
      </c>
      <c r="I13" s="21" t="s">
        <v>25</v>
      </c>
      <c r="J13" s="1"/>
      <c r="K13" s="63"/>
      <c r="L13" s="9"/>
      <c r="M13" s="9"/>
      <c r="N13" s="9"/>
      <c r="O13" s="9"/>
      <c r="P13" s="9"/>
      <c r="Q13" s="9"/>
      <c r="R13" s="9"/>
      <c r="S13" s="9"/>
      <c r="T13" s="1"/>
      <c r="U13" s="1"/>
      <c r="V13" s="125"/>
      <c r="W13" s="121">
        <v>0</v>
      </c>
      <c r="X13" s="121">
        <v>0</v>
      </c>
      <c r="Y13" s="121">
        <v>0</v>
      </c>
      <c r="Z13" s="121">
        <v>0</v>
      </c>
      <c r="AA13" s="125"/>
    </row>
    <row r="14" spans="1:27" ht="90.75" customHeight="1" x14ac:dyDescent="0.3">
      <c r="A14" s="172">
        <v>4</v>
      </c>
      <c r="B14" s="338" t="s">
        <v>158</v>
      </c>
      <c r="C14" s="339"/>
      <c r="D14" s="340"/>
      <c r="E14" s="123" t="s">
        <v>25</v>
      </c>
      <c r="F14" s="125" t="s">
        <v>159</v>
      </c>
      <c r="G14" s="17">
        <v>0</v>
      </c>
      <c r="H14" s="128">
        <v>22000000</v>
      </c>
      <c r="I14" s="21" t="s">
        <v>160</v>
      </c>
      <c r="J14" s="54"/>
      <c r="K14" s="54"/>
      <c r="L14" s="171"/>
      <c r="M14" s="171"/>
      <c r="N14" s="171"/>
      <c r="O14" s="171"/>
      <c r="P14" s="171"/>
      <c r="Q14" s="171"/>
      <c r="R14" s="171"/>
      <c r="S14" s="171"/>
      <c r="T14" s="54"/>
      <c r="U14" s="54"/>
      <c r="V14" s="54"/>
      <c r="W14" s="121">
        <v>0</v>
      </c>
      <c r="X14" s="121">
        <v>0</v>
      </c>
      <c r="Y14" s="121">
        <v>0</v>
      </c>
      <c r="Z14" s="121">
        <v>0</v>
      </c>
      <c r="AA14" s="54"/>
    </row>
    <row r="15" spans="1:27" x14ac:dyDescent="0.3">
      <c r="Y15" s="130">
        <v>1</v>
      </c>
    </row>
  </sheetData>
  <protectedRanges>
    <protectedRange algorithmName="SHA-512" hashValue="iTr3waCnbLyiY6gOaYfi6jKm80dA5xVGsdqjTmnVhyz7qvDqr3t0zMianjbp430jlgdGDOyd5GnQtvgstpNTfA==" saltValue="GhTTE1qPKK42snuQl5NB3w==" spinCount="100000" sqref="V11:V13" name="Rango2"/>
    <protectedRange algorithmName="SHA-512" hashValue="iTr3waCnbLyiY6gOaYfi6jKm80dA5xVGsdqjTmnVhyz7qvDqr3t0zMianjbp430jlgdGDOyd5GnQtvgstpNTfA==" saltValue="GhTTE1qPKK42snuQl5NB3w==" spinCount="100000" sqref="A12:H12 E13 A11:U11 J12:U12" name="Rango2_1"/>
  </protectedRanges>
  <mergeCells count="27">
    <mergeCell ref="B12:D12"/>
    <mergeCell ref="B13:D13"/>
    <mergeCell ref="B14:D14"/>
    <mergeCell ref="J9:U9"/>
    <mergeCell ref="V9:V10"/>
    <mergeCell ref="W9:Z9"/>
    <mergeCell ref="AA9:AA10"/>
    <mergeCell ref="B10:D10"/>
    <mergeCell ref="B11:D11"/>
    <mergeCell ref="D6:F6"/>
    <mergeCell ref="G6:H6"/>
    <mergeCell ref="I6:AA6"/>
    <mergeCell ref="A8:AA8"/>
    <mergeCell ref="A9:D9"/>
    <mergeCell ref="E9:E10"/>
    <mergeCell ref="F9:F10"/>
    <mergeCell ref="G9:G10"/>
    <mergeCell ref="H9:H10"/>
    <mergeCell ref="I9:I10"/>
    <mergeCell ref="D5:F5"/>
    <mergeCell ref="G5:H5"/>
    <mergeCell ref="I5:AA5"/>
    <mergeCell ref="A1:E3"/>
    <mergeCell ref="F1:V3"/>
    <mergeCell ref="W1:AA1"/>
    <mergeCell ref="W2:AA2"/>
    <mergeCell ref="W3:AA3"/>
  </mergeCells>
  <printOptions horizontalCentered="1" verticalCentered="1"/>
  <pageMargins left="0.31496062992125984" right="0.31496062992125984" top="0.74803149606299213" bottom="0.74803149606299213" header="0.31496062992125984" footer="0.31496062992125984"/>
  <pageSetup scale="92" orientation="landscape" horizontalDpi="4294967292" verticalDpi="4294967292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A12"/>
  <sheetViews>
    <sheetView showGridLines="0" view="pageBreakPreview" zoomScale="85" zoomScaleNormal="96" zoomScaleSheetLayoutView="85" zoomScalePageLayoutView="200" workbookViewId="0">
      <selection activeCell="Y16" sqref="Y16"/>
    </sheetView>
  </sheetViews>
  <sheetFormatPr baseColWidth="10" defaultColWidth="11.42578125" defaultRowHeight="16.5" x14ac:dyDescent="0.3"/>
  <cols>
    <col min="1" max="1" width="3.5703125" style="30" customWidth="1"/>
    <col min="2" max="2" width="13" style="30" customWidth="1"/>
    <col min="3" max="3" width="10.28515625" style="30" customWidth="1"/>
    <col min="4" max="4" width="11" style="30" customWidth="1"/>
    <col min="5" max="5" width="12" style="30" customWidth="1"/>
    <col min="6" max="6" width="13.85546875" style="30" customWidth="1"/>
    <col min="7" max="7" width="12.7109375" style="30" customWidth="1"/>
    <col min="8" max="8" width="15.42578125" style="30" customWidth="1"/>
    <col min="9" max="9" width="10.140625" style="30" customWidth="1"/>
    <col min="10" max="10" width="3.42578125" style="30" customWidth="1"/>
    <col min="11" max="11" width="3.5703125" style="30" customWidth="1"/>
    <col min="12" max="12" width="3.7109375" style="30" customWidth="1"/>
    <col min="13" max="14" width="3.5703125" style="30" customWidth="1"/>
    <col min="15" max="15" width="3.42578125" style="30" customWidth="1"/>
    <col min="16" max="16" width="3.7109375" style="30" customWidth="1"/>
    <col min="17" max="17" width="4" style="30" customWidth="1"/>
    <col min="18" max="18" width="4.28515625" style="30" customWidth="1"/>
    <col min="19" max="19" width="3.42578125" style="30" customWidth="1"/>
    <col min="20" max="20" width="3.7109375" style="30" customWidth="1"/>
    <col min="21" max="21" width="3.42578125" style="30" customWidth="1"/>
    <col min="22" max="22" width="20.7109375" style="30" customWidth="1"/>
    <col min="23" max="26" width="11.42578125" style="30"/>
    <col min="27" max="27" width="24.28515625" style="30" customWidth="1"/>
    <col min="28" max="16384" width="11.42578125" style="30"/>
  </cols>
  <sheetData>
    <row r="1" spans="1:27" ht="24" customHeight="1" thickBot="1" x14ac:dyDescent="0.35">
      <c r="A1" s="207"/>
      <c r="B1" s="208"/>
      <c r="C1" s="208"/>
      <c r="D1" s="208"/>
      <c r="E1" s="209"/>
      <c r="F1" s="216" t="s">
        <v>37</v>
      </c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  <c r="T1" s="217"/>
      <c r="U1" s="217"/>
      <c r="V1" s="248"/>
      <c r="W1" s="251" t="s">
        <v>0</v>
      </c>
      <c r="X1" s="252"/>
      <c r="Y1" s="252"/>
      <c r="Z1" s="252"/>
      <c r="AA1" s="253"/>
    </row>
    <row r="2" spans="1:27" ht="23.25" customHeight="1" thickBot="1" x14ac:dyDescent="0.35">
      <c r="A2" s="210"/>
      <c r="B2" s="211"/>
      <c r="C2" s="211"/>
      <c r="D2" s="211"/>
      <c r="E2" s="212"/>
      <c r="F2" s="218"/>
      <c r="G2" s="219"/>
      <c r="H2" s="219"/>
      <c r="I2" s="219"/>
      <c r="J2" s="219"/>
      <c r="K2" s="219"/>
      <c r="L2" s="219"/>
      <c r="M2" s="219"/>
      <c r="N2" s="219"/>
      <c r="O2" s="219"/>
      <c r="P2" s="219"/>
      <c r="Q2" s="219"/>
      <c r="R2" s="219"/>
      <c r="S2" s="219"/>
      <c r="T2" s="219"/>
      <c r="U2" s="219"/>
      <c r="V2" s="249"/>
      <c r="W2" s="251" t="s">
        <v>33</v>
      </c>
      <c r="X2" s="252"/>
      <c r="Y2" s="252"/>
      <c r="Z2" s="252"/>
      <c r="AA2" s="253"/>
    </row>
    <row r="3" spans="1:27" ht="23.25" customHeight="1" thickBot="1" x14ac:dyDescent="0.35">
      <c r="A3" s="213"/>
      <c r="B3" s="214"/>
      <c r="C3" s="214"/>
      <c r="D3" s="214"/>
      <c r="E3" s="215"/>
      <c r="F3" s="220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  <c r="T3" s="221"/>
      <c r="U3" s="221"/>
      <c r="V3" s="250"/>
      <c r="W3" s="251" t="s">
        <v>34</v>
      </c>
      <c r="X3" s="252"/>
      <c r="Y3" s="252"/>
      <c r="Z3" s="252"/>
      <c r="AA3" s="253"/>
    </row>
    <row r="4" spans="1:27" ht="9" customHeight="1" x14ac:dyDescent="0.3">
      <c r="A4" s="31"/>
      <c r="B4" s="31"/>
      <c r="C4" s="31"/>
      <c r="D4" s="31"/>
      <c r="E4" s="31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</row>
    <row r="5" spans="1:27" x14ac:dyDescent="0.3">
      <c r="A5" s="35"/>
      <c r="B5" s="36" t="s">
        <v>1</v>
      </c>
      <c r="C5" s="35"/>
      <c r="D5" s="222" t="s">
        <v>2</v>
      </c>
      <c r="E5" s="222"/>
      <c r="F5" s="222"/>
      <c r="G5" s="223" t="s">
        <v>3</v>
      </c>
      <c r="H5" s="223"/>
      <c r="I5" s="246" t="s">
        <v>4</v>
      </c>
      <c r="J5" s="247"/>
      <c r="K5" s="247"/>
      <c r="L5" s="247"/>
      <c r="M5" s="247"/>
      <c r="N5" s="247"/>
      <c r="O5" s="247"/>
      <c r="P5" s="247"/>
      <c r="Q5" s="247"/>
      <c r="R5" s="247"/>
      <c r="S5" s="247"/>
      <c r="T5" s="247"/>
      <c r="U5" s="247"/>
      <c r="V5" s="247"/>
      <c r="W5" s="247"/>
      <c r="X5" s="247"/>
      <c r="Y5" s="247"/>
      <c r="Z5" s="247"/>
      <c r="AA5" s="247"/>
    </row>
    <row r="6" spans="1:27" ht="39.75" customHeight="1" x14ac:dyDescent="0.3">
      <c r="A6" s="37"/>
      <c r="B6" s="182">
        <v>2018</v>
      </c>
      <c r="C6" s="38"/>
      <c r="D6" s="203" t="s">
        <v>166</v>
      </c>
      <c r="E6" s="203"/>
      <c r="F6" s="203"/>
      <c r="G6" s="204" t="s">
        <v>180</v>
      </c>
      <c r="H6" s="205"/>
      <c r="I6" s="203" t="s">
        <v>167</v>
      </c>
      <c r="J6" s="203"/>
      <c r="K6" s="203"/>
      <c r="L6" s="203"/>
      <c r="M6" s="203"/>
      <c r="N6" s="203"/>
      <c r="O6" s="203"/>
      <c r="P6" s="203"/>
      <c r="Q6" s="203"/>
      <c r="R6" s="203"/>
      <c r="S6" s="203"/>
      <c r="T6" s="203"/>
      <c r="U6" s="203"/>
      <c r="V6" s="203"/>
      <c r="W6" s="203"/>
      <c r="X6" s="203"/>
      <c r="Y6" s="203"/>
      <c r="Z6" s="203"/>
      <c r="AA6" s="203"/>
    </row>
    <row r="7" spans="1:27" ht="7.5" customHeight="1" thickBot="1" x14ac:dyDescent="0.35">
      <c r="A7" s="33"/>
      <c r="B7" s="33"/>
      <c r="C7" s="33"/>
      <c r="D7" s="39"/>
      <c r="E7" s="39"/>
      <c r="F7" s="39"/>
      <c r="G7" s="39"/>
      <c r="H7" s="39"/>
      <c r="I7" s="39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</row>
    <row r="8" spans="1:27" ht="17.25" thickBot="1" x14ac:dyDescent="0.35">
      <c r="A8" s="254" t="s">
        <v>5</v>
      </c>
      <c r="B8" s="255"/>
      <c r="C8" s="255"/>
      <c r="D8" s="255"/>
      <c r="E8" s="255"/>
      <c r="F8" s="255"/>
      <c r="G8" s="255"/>
      <c r="H8" s="255"/>
      <c r="I8" s="255"/>
      <c r="J8" s="255"/>
      <c r="K8" s="255"/>
      <c r="L8" s="255"/>
      <c r="M8" s="255"/>
      <c r="N8" s="255"/>
      <c r="O8" s="255"/>
      <c r="P8" s="255"/>
      <c r="Q8" s="255"/>
      <c r="R8" s="255"/>
      <c r="S8" s="255"/>
      <c r="T8" s="255"/>
      <c r="U8" s="255"/>
      <c r="V8" s="255"/>
      <c r="W8" s="255"/>
      <c r="X8" s="255"/>
      <c r="Y8" s="255"/>
      <c r="Z8" s="255"/>
      <c r="AA8" s="256"/>
    </row>
    <row r="9" spans="1:27" ht="24" customHeight="1" x14ac:dyDescent="0.3">
      <c r="A9" s="257" t="s">
        <v>6</v>
      </c>
      <c r="B9" s="227"/>
      <c r="C9" s="227"/>
      <c r="D9" s="228"/>
      <c r="E9" s="229" t="s">
        <v>7</v>
      </c>
      <c r="F9" s="229" t="s">
        <v>8</v>
      </c>
      <c r="G9" s="229" t="s">
        <v>43</v>
      </c>
      <c r="H9" s="229" t="s">
        <v>44</v>
      </c>
      <c r="I9" s="231" t="s">
        <v>9</v>
      </c>
      <c r="J9" s="233" t="s">
        <v>35</v>
      </c>
      <c r="K9" s="233"/>
      <c r="L9" s="233"/>
      <c r="M9" s="233"/>
      <c r="N9" s="233"/>
      <c r="O9" s="233"/>
      <c r="P9" s="233"/>
      <c r="Q9" s="233"/>
      <c r="R9" s="233"/>
      <c r="S9" s="233"/>
      <c r="T9" s="233"/>
      <c r="U9" s="233"/>
      <c r="V9" s="234" t="s">
        <v>10</v>
      </c>
      <c r="W9" s="236" t="s">
        <v>190</v>
      </c>
      <c r="X9" s="237"/>
      <c r="Y9" s="237"/>
      <c r="Z9" s="237"/>
      <c r="AA9" s="241" t="s">
        <v>36</v>
      </c>
    </row>
    <row r="10" spans="1:27" ht="26.25" customHeight="1" thickBot="1" x14ac:dyDescent="0.35">
      <c r="A10" s="40" t="s">
        <v>11</v>
      </c>
      <c r="B10" s="263" t="s">
        <v>12</v>
      </c>
      <c r="C10" s="264"/>
      <c r="D10" s="265"/>
      <c r="E10" s="258"/>
      <c r="F10" s="258"/>
      <c r="G10" s="258"/>
      <c r="H10" s="258"/>
      <c r="I10" s="261"/>
      <c r="J10" s="41" t="s">
        <v>13</v>
      </c>
      <c r="K10" s="41" t="s">
        <v>14</v>
      </c>
      <c r="L10" s="41" t="s">
        <v>15</v>
      </c>
      <c r="M10" s="41" t="s">
        <v>16</v>
      </c>
      <c r="N10" s="41" t="s">
        <v>17</v>
      </c>
      <c r="O10" s="41" t="s">
        <v>18</v>
      </c>
      <c r="P10" s="41" t="s">
        <v>19</v>
      </c>
      <c r="Q10" s="41" t="s">
        <v>20</v>
      </c>
      <c r="R10" s="41" t="s">
        <v>21</v>
      </c>
      <c r="S10" s="41" t="s">
        <v>22</v>
      </c>
      <c r="T10" s="41" t="s">
        <v>23</v>
      </c>
      <c r="U10" s="41" t="s">
        <v>24</v>
      </c>
      <c r="V10" s="262"/>
      <c r="W10" s="11" t="s">
        <v>189</v>
      </c>
      <c r="X10" s="11" t="s">
        <v>191</v>
      </c>
      <c r="Y10" s="11" t="s">
        <v>192</v>
      </c>
      <c r="Z10" s="11" t="s">
        <v>193</v>
      </c>
      <c r="AA10" s="242"/>
    </row>
    <row r="11" spans="1:27" ht="46.5" customHeight="1" x14ac:dyDescent="0.3">
      <c r="A11" s="42">
        <v>1</v>
      </c>
      <c r="B11" s="343" t="s">
        <v>168</v>
      </c>
      <c r="C11" s="344"/>
      <c r="D11" s="345"/>
      <c r="E11" s="43" t="s">
        <v>25</v>
      </c>
      <c r="F11" s="183" t="s">
        <v>169</v>
      </c>
      <c r="G11" s="118">
        <v>0.8</v>
      </c>
      <c r="H11" s="185" t="s">
        <v>170</v>
      </c>
      <c r="I11" s="183" t="s">
        <v>171</v>
      </c>
      <c r="J11" s="137"/>
      <c r="K11" s="137"/>
      <c r="L11" s="137"/>
      <c r="M11" s="137"/>
      <c r="N11" s="137"/>
      <c r="O11" s="137"/>
      <c r="P11" s="137"/>
      <c r="Q11" s="137"/>
      <c r="R11" s="137"/>
      <c r="S11" s="137"/>
      <c r="T11" s="137"/>
      <c r="U11" s="137"/>
      <c r="V11" s="186"/>
      <c r="W11" s="187"/>
      <c r="X11" s="187"/>
      <c r="Y11" s="188"/>
      <c r="Z11" s="188"/>
      <c r="AA11" s="122"/>
    </row>
    <row r="12" spans="1:27" ht="27" x14ac:dyDescent="0.3">
      <c r="A12" s="42">
        <v>2</v>
      </c>
      <c r="B12" s="343" t="s">
        <v>194</v>
      </c>
      <c r="C12" s="344"/>
      <c r="D12" s="345"/>
      <c r="E12" s="43" t="s">
        <v>25</v>
      </c>
      <c r="F12" s="190" t="s">
        <v>169</v>
      </c>
      <c r="G12" s="118"/>
      <c r="H12" s="185" t="s">
        <v>170</v>
      </c>
      <c r="I12" s="190" t="s">
        <v>171</v>
      </c>
      <c r="J12" s="137"/>
      <c r="K12" s="137"/>
      <c r="L12" s="137"/>
      <c r="M12" s="137"/>
      <c r="N12" s="137"/>
      <c r="O12" s="137"/>
      <c r="P12" s="137"/>
      <c r="Q12" s="137"/>
      <c r="R12" s="137"/>
      <c r="S12" s="137"/>
      <c r="T12" s="137"/>
      <c r="U12" s="137"/>
      <c r="V12" s="186"/>
      <c r="W12" s="187"/>
      <c r="X12" s="187"/>
      <c r="Y12" s="188"/>
      <c r="Z12" s="188"/>
      <c r="AA12" s="191"/>
    </row>
  </sheetData>
  <mergeCells count="25">
    <mergeCell ref="B10:D10"/>
    <mergeCell ref="D5:F5"/>
    <mergeCell ref="G5:H5"/>
    <mergeCell ref="I5:AA5"/>
    <mergeCell ref="A1:E3"/>
    <mergeCell ref="F1:V3"/>
    <mergeCell ref="W1:AA1"/>
    <mergeCell ref="W2:AA2"/>
    <mergeCell ref="W3:AA3"/>
    <mergeCell ref="B12:D12"/>
    <mergeCell ref="B11:D11"/>
    <mergeCell ref="D6:F6"/>
    <mergeCell ref="G6:H6"/>
    <mergeCell ref="I6:AA6"/>
    <mergeCell ref="A8:AA8"/>
    <mergeCell ref="A9:D9"/>
    <mergeCell ref="E9:E10"/>
    <mergeCell ref="F9:F10"/>
    <mergeCell ref="G9:G10"/>
    <mergeCell ref="H9:H10"/>
    <mergeCell ref="I9:I10"/>
    <mergeCell ref="J9:U9"/>
    <mergeCell ref="V9:V10"/>
    <mergeCell ref="W9:Z9"/>
    <mergeCell ref="AA9:AA10"/>
  </mergeCells>
  <printOptions horizontalCentered="1"/>
  <pageMargins left="0.31496062992125984" right="0.31496062992125984" top="0.74803149606299213" bottom="0.74803149606299213" header="0.31496062992125984" footer="0.31496062992125984"/>
  <pageSetup scale="50" orientation="landscape" horizontalDpi="4294967292" vertic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18</vt:i4>
      </vt:variant>
    </vt:vector>
  </HeadingPairs>
  <TitlesOfParts>
    <vt:vector size="27" baseType="lpstr">
      <vt:lpstr>E - SGC </vt:lpstr>
      <vt:lpstr>E - GC</vt:lpstr>
      <vt:lpstr>M - GPR</vt:lpstr>
      <vt:lpstr>M - GT, Infraestructura</vt:lpstr>
      <vt:lpstr>M - GT, Operaciones </vt:lpstr>
      <vt:lpstr>A -Gestión TH</vt:lpstr>
      <vt:lpstr>A - GJC</vt:lpstr>
      <vt:lpstr>A -Gestión Administrativa</vt:lpstr>
      <vt:lpstr>A - Gestión Financiera</vt:lpstr>
      <vt:lpstr>'A - Gestión Financiera'!Área_de_impresión</vt:lpstr>
      <vt:lpstr>'A - GJC'!Área_de_impresión</vt:lpstr>
      <vt:lpstr>'A -Gestión Administrativa'!Área_de_impresión</vt:lpstr>
      <vt:lpstr>'A -Gestión TH'!Área_de_impresión</vt:lpstr>
      <vt:lpstr>'E - GC'!Área_de_impresión</vt:lpstr>
      <vt:lpstr>'E - SGC '!Área_de_impresión</vt:lpstr>
      <vt:lpstr>'M - GPR'!Área_de_impresión</vt:lpstr>
      <vt:lpstr>'M - GT, Infraestructura'!Área_de_impresión</vt:lpstr>
      <vt:lpstr>'M - GT, Operaciones '!Área_de_impresión</vt:lpstr>
      <vt:lpstr>'A - Gestión Financiera'!Títulos_a_imprimir</vt:lpstr>
      <vt:lpstr>'A - GJC'!Títulos_a_imprimir</vt:lpstr>
      <vt:lpstr>'A -Gestión Administrativa'!Títulos_a_imprimir</vt:lpstr>
      <vt:lpstr>'A -Gestión TH'!Títulos_a_imprimir</vt:lpstr>
      <vt:lpstr>'E - GC'!Títulos_a_imprimir</vt:lpstr>
      <vt:lpstr>'E - SGC '!Títulos_a_imprimir</vt:lpstr>
      <vt:lpstr>'M - GPR'!Títulos_a_imprimir</vt:lpstr>
      <vt:lpstr>'M - GT, Infraestructura'!Títulos_a_imprimir</vt:lpstr>
      <vt:lpstr>'M - GT, Operaciones '!Títulos_a_imprimir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EO</dc:creator>
  <cp:keywords/>
  <dc:description/>
  <cp:lastModifiedBy>Control Interno</cp:lastModifiedBy>
  <cp:revision/>
  <cp:lastPrinted>2018-01-26T19:58:05Z</cp:lastPrinted>
  <dcterms:created xsi:type="dcterms:W3CDTF">2013-09-30T02:36:23Z</dcterms:created>
  <dcterms:modified xsi:type="dcterms:W3CDTF">2018-07-18T20:14:15Z</dcterms:modified>
  <cp:category/>
  <cp:contentStatus/>
</cp:coreProperties>
</file>